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G12" i="1" l="1"/>
  <c r="H12" i="1"/>
  <c r="I12" i="1"/>
  <c r="I23" i="1" s="1"/>
  <c r="G22" i="1"/>
  <c r="G23" i="1" s="1"/>
  <c r="H22" i="1"/>
  <c r="I22" i="1"/>
  <c r="H23" i="1"/>
  <c r="G31" i="1"/>
  <c r="H31" i="1"/>
  <c r="H42" i="1" s="1"/>
  <c r="I31" i="1"/>
  <c r="I42" i="1" s="1"/>
  <c r="G41" i="1"/>
  <c r="H41" i="1"/>
  <c r="I41" i="1"/>
  <c r="G42" i="1"/>
  <c r="G50" i="1"/>
  <c r="G61" i="1" s="1"/>
  <c r="H50" i="1"/>
  <c r="H61" i="1" s="1"/>
  <c r="I50" i="1"/>
  <c r="G60" i="1"/>
  <c r="H60" i="1"/>
  <c r="I60" i="1"/>
  <c r="I61" i="1" s="1"/>
  <c r="G69" i="1"/>
  <c r="G80" i="1" s="1"/>
  <c r="H69" i="1"/>
  <c r="I69" i="1"/>
  <c r="G79" i="1"/>
  <c r="H79" i="1"/>
  <c r="H80" i="1" s="1"/>
  <c r="I79" i="1"/>
  <c r="I80" i="1"/>
  <c r="G88" i="1"/>
  <c r="H88" i="1"/>
  <c r="I88" i="1"/>
  <c r="I99" i="1" s="1"/>
  <c r="G98" i="1"/>
  <c r="G99" i="1" s="1"/>
  <c r="H98" i="1"/>
  <c r="I98" i="1"/>
  <c r="H99" i="1"/>
  <c r="G107" i="1"/>
  <c r="H107" i="1"/>
  <c r="H118" i="1" s="1"/>
  <c r="I107" i="1"/>
  <c r="I118" i="1" s="1"/>
  <c r="G117" i="1"/>
  <c r="H117" i="1"/>
  <c r="I117" i="1"/>
  <c r="G118" i="1"/>
  <c r="G126" i="1"/>
  <c r="H126" i="1"/>
  <c r="H137" i="1" s="1"/>
  <c r="I126" i="1"/>
  <c r="G136" i="1"/>
  <c r="H136" i="1"/>
  <c r="I136" i="1"/>
  <c r="I137" i="1" s="1"/>
  <c r="G145" i="1"/>
  <c r="H145" i="1"/>
  <c r="I145" i="1"/>
  <c r="G155" i="1"/>
  <c r="G156" i="1" s="1"/>
  <c r="H155" i="1"/>
  <c r="I155" i="1"/>
  <c r="H156" i="1"/>
  <c r="G164" i="1"/>
  <c r="H164" i="1"/>
  <c r="I164" i="1"/>
  <c r="I175" i="1" s="1"/>
  <c r="G174" i="1"/>
  <c r="G175" i="1" s="1"/>
  <c r="H174" i="1"/>
  <c r="I174" i="1"/>
  <c r="G183" i="1"/>
  <c r="H183" i="1"/>
  <c r="I183" i="1"/>
  <c r="G193" i="1"/>
  <c r="H193" i="1"/>
  <c r="I193" i="1"/>
  <c r="B194" i="1"/>
  <c r="A194" i="1"/>
  <c r="K193" i="1"/>
  <c r="J193" i="1"/>
  <c r="F193" i="1"/>
  <c r="B184" i="1"/>
  <c r="A184" i="1"/>
  <c r="K183" i="1"/>
  <c r="J183" i="1"/>
  <c r="F183" i="1"/>
  <c r="B175" i="1"/>
  <c r="A175" i="1"/>
  <c r="K174" i="1"/>
  <c r="J174" i="1"/>
  <c r="F174" i="1"/>
  <c r="B165" i="1"/>
  <c r="A165" i="1"/>
  <c r="K164" i="1"/>
  <c r="J164" i="1"/>
  <c r="J175" i="1" s="1"/>
  <c r="F164" i="1"/>
  <c r="B156" i="1"/>
  <c r="A156" i="1"/>
  <c r="K155" i="1"/>
  <c r="J155" i="1"/>
  <c r="F155" i="1"/>
  <c r="B146" i="1"/>
  <c r="A146" i="1"/>
  <c r="K145" i="1"/>
  <c r="J145" i="1"/>
  <c r="F145" i="1"/>
  <c r="B137" i="1"/>
  <c r="A137" i="1"/>
  <c r="K136" i="1"/>
  <c r="J136" i="1"/>
  <c r="F136" i="1"/>
  <c r="B127" i="1"/>
  <c r="A127" i="1"/>
  <c r="K126" i="1"/>
  <c r="J126" i="1"/>
  <c r="J137" i="1" s="1"/>
  <c r="F126" i="1"/>
  <c r="B118" i="1"/>
  <c r="A118" i="1"/>
  <c r="K117" i="1"/>
  <c r="J117" i="1"/>
  <c r="F117" i="1"/>
  <c r="B108" i="1"/>
  <c r="A108" i="1"/>
  <c r="K107" i="1"/>
  <c r="J107" i="1"/>
  <c r="F107" i="1"/>
  <c r="B99" i="1"/>
  <c r="A99" i="1"/>
  <c r="K98" i="1"/>
  <c r="J98" i="1"/>
  <c r="F98" i="1"/>
  <c r="B89" i="1"/>
  <c r="A89" i="1"/>
  <c r="K88" i="1"/>
  <c r="J88" i="1"/>
  <c r="J99" i="1" s="1"/>
  <c r="F88" i="1"/>
  <c r="B80" i="1"/>
  <c r="A80" i="1"/>
  <c r="K79" i="1"/>
  <c r="J79" i="1"/>
  <c r="F79" i="1"/>
  <c r="B70" i="1"/>
  <c r="A70" i="1"/>
  <c r="K69" i="1"/>
  <c r="J69" i="1"/>
  <c r="F69" i="1"/>
  <c r="B61" i="1"/>
  <c r="A61" i="1"/>
  <c r="K60" i="1"/>
  <c r="J60" i="1"/>
  <c r="F60" i="1"/>
  <c r="F61" i="1" s="1"/>
  <c r="B51" i="1"/>
  <c r="A51" i="1"/>
  <c r="K50" i="1"/>
  <c r="J50" i="1"/>
  <c r="J61" i="1" s="1"/>
  <c r="B42" i="1"/>
  <c r="A42" i="1"/>
  <c r="K41" i="1"/>
  <c r="J41" i="1"/>
  <c r="F41" i="1"/>
  <c r="F42" i="1" s="1"/>
  <c r="B32" i="1"/>
  <c r="A32" i="1"/>
  <c r="K31" i="1"/>
  <c r="J31" i="1"/>
  <c r="B23" i="1"/>
  <c r="A23" i="1"/>
  <c r="K22" i="1"/>
  <c r="J22" i="1"/>
  <c r="J23" i="1" s="1"/>
  <c r="F22" i="1"/>
  <c r="F23" i="1" s="1"/>
  <c r="B13" i="1"/>
  <c r="A13" i="1"/>
  <c r="K12" i="1"/>
  <c r="J80" i="1" l="1"/>
  <c r="J118" i="1"/>
  <c r="J156" i="1"/>
  <c r="I156" i="1"/>
  <c r="J42" i="1"/>
  <c r="H194" i="1"/>
  <c r="I194" i="1"/>
  <c r="G194" i="1"/>
  <c r="H175" i="1"/>
  <c r="G137" i="1"/>
  <c r="H195" i="1"/>
  <c r="G195" i="1"/>
  <c r="J194" i="1"/>
  <c r="K23" i="1"/>
  <c r="K42" i="1"/>
  <c r="K61" i="1"/>
  <c r="F80" i="1"/>
  <c r="K80" i="1"/>
  <c r="F99" i="1"/>
  <c r="K99" i="1"/>
  <c r="F118" i="1"/>
  <c r="K118" i="1"/>
  <c r="F137" i="1"/>
  <c r="K137" i="1"/>
  <c r="F156" i="1"/>
  <c r="K156" i="1"/>
  <c r="F175" i="1"/>
  <c r="K175" i="1"/>
  <c r="F194" i="1"/>
  <c r="K194" i="1"/>
  <c r="J195" i="1"/>
  <c r="I195" i="1" l="1"/>
  <c r="F195" i="1"/>
  <c r="K195" i="1"/>
</calcChain>
</file>

<file path=xl/sharedStrings.xml><?xml version="1.0" encoding="utf-8"?>
<sst xmlns="http://schemas.openxmlformats.org/spreadsheetml/2006/main" count="257" uniqueCount="93">
  <si>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</si>
  <si>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</si>
  <si>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</si>
  <si>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</si>
  <si>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</si>
  <si>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</si>
  <si>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</si>
  <si>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</si>
  <si>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</si>
  <si>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</si>
  <si>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</si>
  <si>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</si>
  <si>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</si>
  <si>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</si>
  <si>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</si>
  <si>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</si>
  <si>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</si>
  <si>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</si>
  <si>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</si>
  <si>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</si>
  <si>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</si>
  <si>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</si>
  <si>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</si>
  <si>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</si>
  <si>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</si>
  <si>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</si>
  <si>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</si>
  <si>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</si>
  <si>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</si>
  <si>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</si>
  <si>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</si>
  <si>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</si>
  <si>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</si>
  <si>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</si>
  <si>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</si>
  <si>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</si>
  <si>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</si>
  <si>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</si>
  <si>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нет</t>
  </si>
  <si>
    <t>чай с сахаром</t>
  </si>
  <si>
    <t>И.Ю. Лебедева</t>
  </si>
  <si>
    <t>Директор ООО ТПП "Сириус-Н"</t>
  </si>
  <si>
    <t>Какао с молоком</t>
  </si>
  <si>
    <t>пшеничный</t>
  </si>
  <si>
    <t>сыр твердый порциями</t>
  </si>
  <si>
    <t>Фрукты свежие (яблоко)</t>
  </si>
  <si>
    <t>каша молочная "Дружба"</t>
  </si>
  <si>
    <t>Омлет натуральный</t>
  </si>
  <si>
    <t>пшеничный йодированный</t>
  </si>
  <si>
    <t>Горошек зеленый консервированный</t>
  </si>
  <si>
    <t>овощи</t>
  </si>
  <si>
    <t>Куры тушенные с морковью</t>
  </si>
  <si>
    <t>чай с сахаром , лимоном</t>
  </si>
  <si>
    <t xml:space="preserve">пшеничный </t>
  </si>
  <si>
    <t>макаронные изделия отварные с маслом</t>
  </si>
  <si>
    <t>Икра кабачковая</t>
  </si>
  <si>
    <t>запеканка морковная с творогом</t>
  </si>
  <si>
    <t>Кофейный напиток с молоком</t>
  </si>
  <si>
    <t>хлеб  пшеничный йодированный</t>
  </si>
  <si>
    <t>сметана</t>
  </si>
  <si>
    <t>гор. блюдо</t>
  </si>
  <si>
    <t>Пюре картофельное</t>
  </si>
  <si>
    <t>пшеничный /ржаной</t>
  </si>
  <si>
    <t>овощи сезонные в нарезке</t>
  </si>
  <si>
    <t>Котлеты  рыбные</t>
  </si>
  <si>
    <t>30-30</t>
  </si>
  <si>
    <t>2,37/1,98</t>
  </si>
  <si>
    <t>0,3/0,38</t>
  </si>
  <si>
    <t>14,49/10,02</t>
  </si>
  <si>
    <t>71-73</t>
  </si>
  <si>
    <t xml:space="preserve">каша пшенная молочная  </t>
  </si>
  <si>
    <t>какао с молоком</t>
  </si>
  <si>
    <t>Фрукты свежие (сезонные)</t>
  </si>
  <si>
    <t>Тефтели с соусом</t>
  </si>
  <si>
    <t>Горошек консервированный</t>
  </si>
  <si>
    <t>Макронные изделия  отварные с маслом</t>
  </si>
  <si>
    <t>фвукты</t>
  </si>
  <si>
    <t>Запеканка рисовая с творогом и сметаной</t>
  </si>
  <si>
    <t>Сметана</t>
  </si>
  <si>
    <t>кофейный напиток с молоком</t>
  </si>
  <si>
    <t>фрукты свежие (сезонные)</t>
  </si>
  <si>
    <t>каша пшеничная</t>
  </si>
  <si>
    <t>печень говяжья по-строгановски</t>
  </si>
  <si>
    <t>чай с молоком</t>
  </si>
  <si>
    <t>ржаной, пшеничный,</t>
  </si>
  <si>
    <t>Овощи сезонные в нарезке</t>
  </si>
  <si>
    <t>1,98/2,37</t>
  </si>
  <si>
    <t>0,36/0,3</t>
  </si>
  <si>
    <t>10,02/14,49</t>
  </si>
  <si>
    <t>30/30</t>
  </si>
  <si>
    <t>73\71</t>
  </si>
  <si>
    <t>макароны  отварные с сыром</t>
  </si>
  <si>
    <t>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</si>
</sst>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3" xfId="0" applyFill="1" applyBorder="1" applyProtection="1"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6384" width="9.140625" style="2"/>
  </cols>
  <sheetData>
    <row r="1" spans="1:11" ht="15" customHeight="1" x14ac:dyDescent="0.25">
      <c r="A1" s="1" t="s">
        <v>7</v>
      </c>
      <c r="C1" s="62"/>
      <c r="D1" s="63"/>
      <c r="E1" s="63"/>
      <c r="F1" s="12" t="s">
        <v>15</v>
      </c>
      <c r="G1" s="2" t="s">
        <v>16</v>
      </c>
      <c r="H1" s="59" t="s">
        <v>41</v>
      </c>
      <c r="I1" s="60"/>
      <c r="J1" s="61"/>
    </row>
    <row r="2" spans="1:11" ht="18" customHeight="1" x14ac:dyDescent="0.2">
      <c r="A2" s="34" t="s">
        <v>6</v>
      </c>
      <c r="C2" s="2"/>
      <c r="G2" s="2" t="s">
        <v>17</v>
      </c>
      <c r="H2" s="59" t="s">
        <v>40</v>
      </c>
      <c r="I2" s="60"/>
      <c r="J2" s="61"/>
    </row>
    <row r="3" spans="1:11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4"/>
      <c r="I3" s="44"/>
      <c r="J3" s="45">
        <v>2025</v>
      </c>
    </row>
    <row r="4" spans="1:11" ht="13.5" thickBot="1" x14ac:dyDescent="0.25">
      <c r="C4" s="2"/>
      <c r="D4" s="4"/>
      <c r="H4" s="43" t="s">
        <v>35</v>
      </c>
      <c r="I4" s="43" t="s">
        <v>36</v>
      </c>
      <c r="J4" s="43" t="s">
        <v>37</v>
      </c>
    </row>
    <row r="5" spans="1:11" ht="34.5" thickBot="1" x14ac:dyDescent="0.25">
      <c r="A5" s="41" t="s">
        <v>13</v>
      </c>
      <c r="B5" s="42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5" t="s">
        <v>34</v>
      </c>
    </row>
    <row r="6" spans="1:11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46" t="s">
        <v>46</v>
      </c>
      <c r="F6" s="49">
        <v>200</v>
      </c>
      <c r="G6" s="49">
        <v>245</v>
      </c>
      <c r="H6" s="49">
        <v>5.5</v>
      </c>
      <c r="I6" s="49">
        <v>10.3</v>
      </c>
      <c r="J6" s="51">
        <v>32.9</v>
      </c>
      <c r="K6" s="37"/>
    </row>
    <row r="7" spans="1:11" ht="15" x14ac:dyDescent="0.25">
      <c r="A7" s="23"/>
      <c r="B7" s="15"/>
      <c r="C7" s="11"/>
      <c r="D7" s="6"/>
      <c r="E7" s="46" t="s">
        <v>42</v>
      </c>
      <c r="F7" s="50">
        <v>200</v>
      </c>
      <c r="G7" s="50">
        <v>115</v>
      </c>
      <c r="H7" s="50">
        <v>3.3</v>
      </c>
      <c r="I7" s="50">
        <v>3.2</v>
      </c>
      <c r="J7" s="52">
        <v>18.5</v>
      </c>
      <c r="K7" s="39"/>
    </row>
    <row r="8" spans="1:11" ht="15.75" thickBot="1" x14ac:dyDescent="0.3">
      <c r="A8" s="23"/>
      <c r="B8" s="15"/>
      <c r="C8" s="11"/>
      <c r="D8" s="7" t="s">
        <v>21</v>
      </c>
      <c r="E8" s="47" t="s">
        <v>43</v>
      </c>
      <c r="F8" s="50">
        <v>40</v>
      </c>
      <c r="G8" s="50">
        <v>94</v>
      </c>
      <c r="H8" s="50">
        <v>3.16</v>
      </c>
      <c r="I8" s="50">
        <v>0.41</v>
      </c>
      <c r="J8" s="52">
        <v>19.600000000000001</v>
      </c>
      <c r="K8" s="39"/>
    </row>
    <row r="9" spans="1:11" ht="15.75" thickBot="1" x14ac:dyDescent="0.3">
      <c r="A9" s="23"/>
      <c r="B9" s="15"/>
      <c r="C9" s="11"/>
      <c r="D9" s="7" t="s">
        <v>22</v>
      </c>
      <c r="E9" s="46" t="s">
        <v>44</v>
      </c>
      <c r="F9" s="50">
        <v>20</v>
      </c>
      <c r="G9" s="50">
        <v>60</v>
      </c>
      <c r="H9" s="50">
        <v>4.09</v>
      </c>
      <c r="I9" s="50">
        <v>4.5999999999999996</v>
      </c>
      <c r="J9" s="52">
        <v>0</v>
      </c>
      <c r="K9" s="39"/>
    </row>
    <row r="10" spans="1:11" ht="15" x14ac:dyDescent="0.25">
      <c r="A10" s="23"/>
      <c r="B10" s="15"/>
      <c r="C10" s="11"/>
      <c r="D10" s="7" t="s">
        <v>23</v>
      </c>
      <c r="E10" s="46" t="s">
        <v>45</v>
      </c>
      <c r="F10" s="50">
        <v>100</v>
      </c>
      <c r="G10" s="50">
        <v>47</v>
      </c>
      <c r="H10" s="50">
        <v>0.4</v>
      </c>
      <c r="I10" s="50">
        <v>0.4</v>
      </c>
      <c r="J10" s="52">
        <v>9.8000000000000007</v>
      </c>
      <c r="K10" s="39"/>
    </row>
    <row r="11" spans="1:11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39"/>
    </row>
    <row r="12" spans="1:11" ht="15" x14ac:dyDescent="0.25">
      <c r="A12" s="24"/>
      <c r="B12" s="17"/>
      <c r="C12" s="8"/>
      <c r="D12" s="18" t="s">
        <v>32</v>
      </c>
      <c r="E12" s="9"/>
      <c r="F12" s="19"/>
      <c r="G12" s="19">
        <f>SUM(G6:G11)</f>
        <v>561</v>
      </c>
      <c r="H12" s="19">
        <f>SUM(H6:H11)</f>
        <v>16.45</v>
      </c>
      <c r="I12" s="19">
        <f>SUM(I6:I11)</f>
        <v>18.909999999999997</v>
      </c>
      <c r="J12" s="19">
        <v>561</v>
      </c>
      <c r="K12" s="19">
        <f>SUM(K6:K11)</f>
        <v>0</v>
      </c>
    </row>
    <row r="13" spans="1:11" ht="15" x14ac:dyDescent="0.25">
      <c r="A13" s="25">
        <f>A6</f>
        <v>1</v>
      </c>
      <c r="B13" s="13">
        <f>B6</f>
        <v>1</v>
      </c>
      <c r="C13" s="10" t="s">
        <v>24</v>
      </c>
      <c r="D13" s="7" t="s">
        <v>25</v>
      </c>
      <c r="E13" s="38" t="s">
        <v>38</v>
      </c>
      <c r="F13" s="39"/>
      <c r="G13" s="39"/>
      <c r="H13" s="39"/>
      <c r="I13" s="39"/>
      <c r="J13" s="39"/>
      <c r="K13" s="39"/>
    </row>
    <row r="14" spans="1:11" ht="15" x14ac:dyDescent="0.25">
      <c r="A14" s="23"/>
      <c r="B14" s="15"/>
      <c r="C14" s="11"/>
      <c r="D14" s="7" t="s">
        <v>26</v>
      </c>
      <c r="E14" s="38"/>
      <c r="F14" s="39"/>
      <c r="G14" s="39"/>
      <c r="H14" s="39"/>
      <c r="I14" s="39"/>
      <c r="J14" s="39"/>
      <c r="K14" s="39"/>
    </row>
    <row r="15" spans="1:11" ht="15" x14ac:dyDescent="0.2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39"/>
    </row>
    <row r="16" spans="1:11" ht="15" x14ac:dyDescent="0.2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39"/>
    </row>
    <row r="17" spans="1:11" ht="15" x14ac:dyDescent="0.2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39"/>
    </row>
    <row r="18" spans="1:11" ht="15" x14ac:dyDescent="0.2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39"/>
    </row>
    <row r="19" spans="1:11" ht="15" x14ac:dyDescent="0.2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39"/>
    </row>
    <row r="20" spans="1:11" ht="15" x14ac:dyDescent="0.25">
      <c r="A20" s="23"/>
      <c r="B20" s="15"/>
      <c r="C20" s="11"/>
      <c r="D20" s="6"/>
      <c r="E20" s="38"/>
      <c r="F20" s="39"/>
      <c r="G20" s="39"/>
      <c r="H20" s="39"/>
      <c r="I20" s="39"/>
      <c r="J20" s="39"/>
      <c r="K20" s="39"/>
    </row>
    <row r="21" spans="1:11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39"/>
    </row>
    <row r="22" spans="1:11" ht="15" x14ac:dyDescent="0.2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19">
        <f t="shared" ref="K22" si="1">SUM(K13:K21)</f>
        <v>0</v>
      </c>
    </row>
    <row r="23" spans="1:11" ht="15.75" thickBot="1" x14ac:dyDescent="0.25">
      <c r="A23" s="28">
        <f>A6</f>
        <v>1</v>
      </c>
      <c r="B23" s="29">
        <f>B6</f>
        <v>1</v>
      </c>
      <c r="C23" s="64" t="s">
        <v>4</v>
      </c>
      <c r="D23" s="65"/>
      <c r="E23" s="30"/>
      <c r="F23" s="31">
        <f>F12+F22</f>
        <v>0</v>
      </c>
      <c r="G23" s="31">
        <f t="shared" ref="G23:J23" si="2">G12+G22</f>
        <v>561</v>
      </c>
      <c r="H23" s="31">
        <f t="shared" si="2"/>
        <v>16.45</v>
      </c>
      <c r="I23" s="31">
        <f t="shared" si="2"/>
        <v>18.909999999999997</v>
      </c>
      <c r="J23" s="31">
        <f t="shared" si="2"/>
        <v>561</v>
      </c>
      <c r="K23" s="31">
        <f t="shared" ref="K23" si="3">K12+K22</f>
        <v>0</v>
      </c>
    </row>
    <row r="24" spans="1:11" ht="15.75" thickBot="1" x14ac:dyDescent="0.3">
      <c r="A24" s="14">
        <v>1</v>
      </c>
      <c r="B24" s="15">
        <v>2</v>
      </c>
      <c r="C24" s="22" t="s">
        <v>19</v>
      </c>
      <c r="D24" s="5" t="s">
        <v>20</v>
      </c>
      <c r="E24" s="46" t="s">
        <v>47</v>
      </c>
      <c r="F24" s="49">
        <v>150</v>
      </c>
      <c r="G24" s="49">
        <v>12.7</v>
      </c>
      <c r="H24" s="49">
        <v>18</v>
      </c>
      <c r="I24" s="51">
        <v>3.3</v>
      </c>
      <c r="J24" s="49">
        <v>226</v>
      </c>
      <c r="K24" s="37"/>
    </row>
    <row r="25" spans="1:11" ht="15" x14ac:dyDescent="0.25">
      <c r="A25" s="14"/>
      <c r="B25" s="15"/>
      <c r="C25" s="11"/>
      <c r="D25" s="7" t="s">
        <v>21</v>
      </c>
      <c r="E25" s="46" t="s">
        <v>39</v>
      </c>
      <c r="F25" s="49">
        <v>200</v>
      </c>
      <c r="G25" s="49">
        <v>7.0000000000000007E-2</v>
      </c>
      <c r="H25" s="49">
        <v>0.03</v>
      </c>
      <c r="I25" s="51">
        <v>11</v>
      </c>
      <c r="J25" s="49">
        <v>47</v>
      </c>
      <c r="K25" s="39"/>
    </row>
    <row r="26" spans="1:11" ht="15" x14ac:dyDescent="0.25">
      <c r="A26" s="14"/>
      <c r="B26" s="15"/>
      <c r="C26" s="11"/>
      <c r="D26" s="7" t="s">
        <v>22</v>
      </c>
      <c r="E26" s="47" t="s">
        <v>48</v>
      </c>
      <c r="F26" s="50">
        <v>40</v>
      </c>
      <c r="G26" s="50">
        <v>3.16</v>
      </c>
      <c r="H26" s="50">
        <v>0.43</v>
      </c>
      <c r="I26" s="52">
        <v>19.600000000000001</v>
      </c>
      <c r="J26" s="50">
        <v>94</v>
      </c>
      <c r="K26" s="39"/>
    </row>
    <row r="27" spans="1:11" ht="15.75" thickBot="1" x14ac:dyDescent="0.3">
      <c r="A27" s="14"/>
      <c r="B27" s="15"/>
      <c r="C27" s="11"/>
      <c r="D27" s="53"/>
      <c r="E27" s="47" t="s">
        <v>49</v>
      </c>
      <c r="F27" s="50">
        <v>60</v>
      </c>
      <c r="G27" s="50">
        <v>1.7</v>
      </c>
      <c r="H27" s="50">
        <v>0.12</v>
      </c>
      <c r="I27" s="52">
        <v>3.9</v>
      </c>
      <c r="J27" s="50">
        <v>23</v>
      </c>
      <c r="K27" s="39"/>
    </row>
    <row r="28" spans="1:11" ht="15.75" thickBot="1" x14ac:dyDescent="0.3">
      <c r="A28" s="14"/>
      <c r="B28" s="15"/>
      <c r="C28" s="11"/>
      <c r="D28" s="54" t="s">
        <v>23</v>
      </c>
      <c r="E28" s="48" t="s">
        <v>45</v>
      </c>
      <c r="F28" s="55">
        <v>100</v>
      </c>
      <c r="G28" s="55">
        <v>0.4</v>
      </c>
      <c r="H28" s="55">
        <v>0.4</v>
      </c>
      <c r="I28" s="56">
        <v>9.8000000000000007</v>
      </c>
      <c r="J28" s="55">
        <v>47</v>
      </c>
      <c r="K28" s="39"/>
    </row>
    <row r="29" spans="1:11" ht="15" x14ac:dyDescent="0.25">
      <c r="A29" s="14"/>
      <c r="B29" s="15"/>
      <c r="C29" s="11"/>
      <c r="D29" s="6"/>
      <c r="E29" s="46"/>
      <c r="F29" s="39"/>
      <c r="G29" s="39"/>
      <c r="H29" s="39"/>
      <c r="I29" s="39"/>
      <c r="J29" s="39"/>
      <c r="K29" s="39"/>
    </row>
    <row r="30" spans="1:11" ht="15" x14ac:dyDescent="0.25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39"/>
    </row>
    <row r="31" spans="1:11" ht="15" x14ac:dyDescent="0.25">
      <c r="A31" s="16"/>
      <c r="B31" s="17"/>
      <c r="C31" s="8"/>
      <c r="D31" s="18" t="s">
        <v>32</v>
      </c>
      <c r="E31" s="9"/>
      <c r="F31" s="19"/>
      <c r="G31" s="19">
        <f t="shared" ref="G31" si="4">SUM(G24:G30)</f>
        <v>18.029999999999998</v>
      </c>
      <c r="H31" s="19">
        <f t="shared" ref="H31" si="5">SUM(H24:H30)</f>
        <v>18.98</v>
      </c>
      <c r="I31" s="19">
        <f t="shared" ref="I31" si="6">SUM(I24:I30)</f>
        <v>47.600000000000009</v>
      </c>
      <c r="J31" s="19">
        <f t="shared" ref="J31:K31" si="7">SUM(J24:J30)</f>
        <v>437</v>
      </c>
      <c r="K31" s="19">
        <f t="shared" si="7"/>
        <v>0</v>
      </c>
    </row>
    <row r="32" spans="1:11" ht="15" x14ac:dyDescent="0.25">
      <c r="A32" s="13">
        <f>A24</f>
        <v>1</v>
      </c>
      <c r="B32" s="13">
        <f>B24</f>
        <v>2</v>
      </c>
      <c r="C32" s="10" t="s">
        <v>24</v>
      </c>
      <c r="D32" s="7" t="s">
        <v>25</v>
      </c>
      <c r="E32" s="38" t="s">
        <v>38</v>
      </c>
      <c r="F32" s="39"/>
      <c r="G32" s="39"/>
      <c r="H32" s="39"/>
      <c r="I32" s="39"/>
      <c r="J32" s="39"/>
      <c r="K32" s="39"/>
    </row>
    <row r="33" spans="1:11" ht="15" x14ac:dyDescent="0.25">
      <c r="A33" s="14"/>
      <c r="B33" s="15"/>
      <c r="C33" s="11"/>
      <c r="D33" s="7" t="s">
        <v>26</v>
      </c>
      <c r="E33" s="38"/>
      <c r="F33" s="39"/>
      <c r="G33" s="39"/>
      <c r="H33" s="39"/>
      <c r="I33" s="39"/>
      <c r="J33" s="39"/>
      <c r="K33" s="39"/>
    </row>
    <row r="34" spans="1:11" ht="15" x14ac:dyDescent="0.2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39"/>
    </row>
    <row r="35" spans="1:11" ht="15" x14ac:dyDescent="0.2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39"/>
    </row>
    <row r="36" spans="1:11" ht="15" x14ac:dyDescent="0.2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39"/>
    </row>
    <row r="37" spans="1:11" ht="15" x14ac:dyDescent="0.2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39"/>
    </row>
    <row r="38" spans="1:11" ht="15" x14ac:dyDescent="0.2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39"/>
    </row>
    <row r="39" spans="1:11" ht="15" x14ac:dyDescent="0.25">
      <c r="A39" s="14"/>
      <c r="B39" s="15"/>
      <c r="C39" s="11"/>
      <c r="D39" s="6"/>
      <c r="E39" s="38"/>
      <c r="F39" s="39"/>
      <c r="G39" s="39"/>
      <c r="H39" s="39"/>
      <c r="I39" s="39"/>
      <c r="J39" s="39"/>
      <c r="K39" s="39"/>
    </row>
    <row r="40" spans="1:11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39"/>
    </row>
    <row r="41" spans="1:11" ht="15" x14ac:dyDescent="0.25">
      <c r="A41" s="16"/>
      <c r="B41" s="17"/>
      <c r="C41" s="8"/>
      <c r="D41" s="18" t="s">
        <v>32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K41" si="11">SUM(J32:J40)</f>
        <v>0</v>
      </c>
      <c r="K41" s="19">
        <f t="shared" si="11"/>
        <v>0</v>
      </c>
    </row>
    <row r="42" spans="1:11" ht="15.75" customHeight="1" thickBot="1" x14ac:dyDescent="0.25">
      <c r="A42" s="32">
        <f>A24</f>
        <v>1</v>
      </c>
      <c r="B42" s="32">
        <f>B24</f>
        <v>2</v>
      </c>
      <c r="C42" s="64" t="s">
        <v>4</v>
      </c>
      <c r="D42" s="65"/>
      <c r="E42" s="30"/>
      <c r="F42" s="31">
        <f>F31+F41</f>
        <v>0</v>
      </c>
      <c r="G42" s="31">
        <f t="shared" ref="G42" si="12">G31+G41</f>
        <v>18.029999999999998</v>
      </c>
      <c r="H42" s="31">
        <f t="shared" ref="H42" si="13">H31+H41</f>
        <v>18.98</v>
      </c>
      <c r="I42" s="31">
        <f t="shared" ref="I42" si="14">I31+I41</f>
        <v>47.600000000000009</v>
      </c>
      <c r="J42" s="31">
        <f t="shared" ref="J42:K42" si="15">J31+J41</f>
        <v>437</v>
      </c>
      <c r="K42" s="31">
        <f t="shared" si="15"/>
        <v>0</v>
      </c>
    </row>
    <row r="43" spans="1:11" ht="15" x14ac:dyDescent="0.25">
      <c r="A43" s="20">
        <v>1</v>
      </c>
      <c r="B43" s="21">
        <v>3</v>
      </c>
      <c r="C43" s="22" t="s">
        <v>19</v>
      </c>
      <c r="D43" s="5" t="s">
        <v>20</v>
      </c>
      <c r="E43" s="46" t="s">
        <v>51</v>
      </c>
      <c r="F43" s="49">
        <v>100</v>
      </c>
      <c r="G43" s="49">
        <v>14.1</v>
      </c>
      <c r="H43" s="49">
        <v>5.7</v>
      </c>
      <c r="I43" s="51">
        <v>4.4000000000000004</v>
      </c>
      <c r="J43" s="49">
        <v>126</v>
      </c>
      <c r="K43" s="37"/>
    </row>
    <row r="44" spans="1:11" ht="15" x14ac:dyDescent="0.25">
      <c r="A44" s="23"/>
      <c r="B44" s="15"/>
      <c r="C44" s="11"/>
      <c r="D44" s="7" t="s">
        <v>21</v>
      </c>
      <c r="E44" s="47" t="s">
        <v>52</v>
      </c>
      <c r="F44" s="50">
        <v>200</v>
      </c>
      <c r="G44" s="50">
        <v>0.2</v>
      </c>
      <c r="H44" s="50">
        <v>0.02</v>
      </c>
      <c r="I44" s="52">
        <v>13.6</v>
      </c>
      <c r="J44" s="50">
        <v>58</v>
      </c>
      <c r="K44" s="39"/>
    </row>
    <row r="45" spans="1:11" ht="15.75" thickBot="1" x14ac:dyDescent="0.3">
      <c r="A45" s="23"/>
      <c r="B45" s="15"/>
      <c r="C45" s="11"/>
      <c r="D45" s="7" t="s">
        <v>22</v>
      </c>
      <c r="E45" s="47" t="s">
        <v>53</v>
      </c>
      <c r="F45" s="50">
        <v>40</v>
      </c>
      <c r="G45" s="50">
        <v>3.16</v>
      </c>
      <c r="H45" s="50">
        <v>0.43</v>
      </c>
      <c r="I45" s="52">
        <v>19.600000000000001</v>
      </c>
      <c r="J45" s="50">
        <v>94</v>
      </c>
      <c r="K45" s="39"/>
    </row>
    <row r="46" spans="1:11" ht="15" x14ac:dyDescent="0.25">
      <c r="A46" s="23"/>
      <c r="B46" s="15"/>
      <c r="C46" s="11"/>
      <c r="D46" s="57" t="s">
        <v>20</v>
      </c>
      <c r="E46" s="47" t="s">
        <v>54</v>
      </c>
      <c r="F46" s="50">
        <v>150</v>
      </c>
      <c r="G46" s="50">
        <v>5.3</v>
      </c>
      <c r="H46" s="50">
        <v>4.9000000000000004</v>
      </c>
      <c r="I46" s="52">
        <v>32.799999999999997</v>
      </c>
      <c r="J46" s="50">
        <v>205</v>
      </c>
      <c r="K46" s="39"/>
    </row>
    <row r="47" spans="1:11" ht="15.75" thickBot="1" x14ac:dyDescent="0.3">
      <c r="A47" s="23"/>
      <c r="B47" s="15"/>
      <c r="C47" s="11"/>
      <c r="D47" s="58" t="s">
        <v>50</v>
      </c>
      <c r="E47" s="48" t="s">
        <v>55</v>
      </c>
      <c r="F47" s="55">
        <v>60</v>
      </c>
      <c r="G47" s="55">
        <v>0.12</v>
      </c>
      <c r="H47" s="55">
        <v>5.4</v>
      </c>
      <c r="I47" s="56">
        <v>5.0999999999999996</v>
      </c>
      <c r="J47" s="55">
        <v>73</v>
      </c>
      <c r="K47" s="39"/>
    </row>
    <row r="48" spans="1:11" ht="15.75" thickBot="1" x14ac:dyDescent="0.3">
      <c r="A48" s="23"/>
      <c r="B48" s="15"/>
      <c r="C48" s="11"/>
      <c r="D48" s="6"/>
      <c r="E48" s="48"/>
      <c r="F48" s="55"/>
      <c r="G48" s="39"/>
      <c r="H48" s="39"/>
      <c r="I48" s="39"/>
      <c r="J48" s="39"/>
      <c r="K48" s="39"/>
    </row>
    <row r="49" spans="1:11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39"/>
    </row>
    <row r="50" spans="1:11" ht="15" x14ac:dyDescent="0.25">
      <c r="A50" s="24"/>
      <c r="B50" s="17"/>
      <c r="C50" s="8"/>
      <c r="D50" s="18" t="s">
        <v>32</v>
      </c>
      <c r="E50" s="9"/>
      <c r="F50" s="19"/>
      <c r="G50" s="19">
        <f t="shared" ref="G50" si="16">SUM(G43:G49)</f>
        <v>22.880000000000003</v>
      </c>
      <c r="H50" s="19">
        <f t="shared" ref="H50" si="17">SUM(H43:H49)</f>
        <v>16.450000000000003</v>
      </c>
      <c r="I50" s="19">
        <f t="shared" ref="I50" si="18">SUM(I43:I49)</f>
        <v>75.5</v>
      </c>
      <c r="J50" s="19">
        <f t="shared" ref="J50:K50" si="19">SUM(J43:J49)</f>
        <v>556</v>
      </c>
      <c r="K50" s="19">
        <f t="shared" si="19"/>
        <v>0</v>
      </c>
    </row>
    <row r="51" spans="1:11" ht="15" x14ac:dyDescent="0.25">
      <c r="A51" s="25">
        <f>A43</f>
        <v>1</v>
      </c>
      <c r="B51" s="13">
        <f>B43</f>
        <v>3</v>
      </c>
      <c r="C51" s="10" t="s">
        <v>24</v>
      </c>
      <c r="D51" s="7" t="s">
        <v>25</v>
      </c>
      <c r="E51" s="38" t="s">
        <v>38</v>
      </c>
      <c r="F51" s="39"/>
      <c r="G51" s="39"/>
      <c r="H51" s="39"/>
      <c r="I51" s="39"/>
      <c r="J51" s="39"/>
      <c r="K51" s="39"/>
    </row>
    <row r="52" spans="1:11" ht="15" x14ac:dyDescent="0.25">
      <c r="A52" s="23"/>
      <c r="B52" s="15"/>
      <c r="C52" s="11"/>
      <c r="D52" s="7" t="s">
        <v>26</v>
      </c>
      <c r="E52" s="38"/>
      <c r="F52" s="39"/>
      <c r="G52" s="39"/>
      <c r="H52" s="39"/>
      <c r="I52" s="39"/>
      <c r="J52" s="39"/>
      <c r="K52" s="39"/>
    </row>
    <row r="53" spans="1:11" ht="15" x14ac:dyDescent="0.25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39"/>
    </row>
    <row r="54" spans="1:11" ht="15" x14ac:dyDescent="0.25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39"/>
    </row>
    <row r="55" spans="1:11" ht="15" x14ac:dyDescent="0.2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39"/>
    </row>
    <row r="56" spans="1:11" ht="15" x14ac:dyDescent="0.25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39"/>
    </row>
    <row r="57" spans="1:11" ht="15" x14ac:dyDescent="0.25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39"/>
    </row>
    <row r="58" spans="1:11" ht="15" x14ac:dyDescent="0.25">
      <c r="A58" s="23"/>
      <c r="B58" s="15"/>
      <c r="C58" s="11"/>
      <c r="D58" s="6"/>
      <c r="E58" s="38"/>
      <c r="F58" s="39"/>
      <c r="G58" s="39"/>
      <c r="H58" s="39"/>
      <c r="I58" s="39"/>
      <c r="J58" s="39"/>
      <c r="K58" s="39"/>
    </row>
    <row r="59" spans="1:11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39"/>
    </row>
    <row r="60" spans="1:11" ht="15" x14ac:dyDescent="0.25">
      <c r="A60" s="24"/>
      <c r="B60" s="17"/>
      <c r="C60" s="8"/>
      <c r="D60" s="18" t="s">
        <v>32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K60" si="23">SUM(J51:J59)</f>
        <v>0</v>
      </c>
      <c r="K60" s="19">
        <f t="shared" si="23"/>
        <v>0</v>
      </c>
    </row>
    <row r="61" spans="1:11" ht="15.75" customHeight="1" thickBot="1" x14ac:dyDescent="0.25">
      <c r="A61" s="28">
        <f>A43</f>
        <v>1</v>
      </c>
      <c r="B61" s="29">
        <f>B43</f>
        <v>3</v>
      </c>
      <c r="C61" s="64" t="s">
        <v>4</v>
      </c>
      <c r="D61" s="65"/>
      <c r="E61" s="30"/>
      <c r="F61" s="31">
        <f>F50+F60</f>
        <v>0</v>
      </c>
      <c r="G61" s="31">
        <f t="shared" ref="G61" si="24">G50+G60</f>
        <v>22.880000000000003</v>
      </c>
      <c r="H61" s="31">
        <f t="shared" ref="H61" si="25">H50+H60</f>
        <v>16.450000000000003</v>
      </c>
      <c r="I61" s="31">
        <f t="shared" ref="I61" si="26">I50+I60</f>
        <v>75.5</v>
      </c>
      <c r="J61" s="31">
        <f t="shared" ref="J61:K61" si="27">J50+J60</f>
        <v>556</v>
      </c>
      <c r="K61" s="31">
        <f t="shared" si="27"/>
        <v>0</v>
      </c>
    </row>
    <row r="62" spans="1:11" ht="15" x14ac:dyDescent="0.25">
      <c r="A62" s="20">
        <v>1</v>
      </c>
      <c r="B62" s="21">
        <v>4</v>
      </c>
      <c r="C62" s="22" t="s">
        <v>19</v>
      </c>
      <c r="D62" s="5" t="s">
        <v>20</v>
      </c>
      <c r="E62" s="46" t="s">
        <v>56</v>
      </c>
      <c r="F62" s="49">
        <v>160</v>
      </c>
      <c r="G62" s="49">
        <v>16.5</v>
      </c>
      <c r="H62" s="49">
        <v>9.8000000000000007</v>
      </c>
      <c r="I62" s="51">
        <v>26.3</v>
      </c>
      <c r="J62" s="49">
        <v>265</v>
      </c>
      <c r="K62" s="37"/>
    </row>
    <row r="63" spans="1:11" ht="15" x14ac:dyDescent="0.25">
      <c r="A63" s="23"/>
      <c r="B63" s="15"/>
      <c r="C63" s="11"/>
      <c r="D63" s="7" t="s">
        <v>21</v>
      </c>
      <c r="E63" s="47" t="s">
        <v>57</v>
      </c>
      <c r="F63" s="50">
        <v>200</v>
      </c>
      <c r="G63" s="50">
        <v>3.9</v>
      </c>
      <c r="H63" s="50">
        <v>2.9</v>
      </c>
      <c r="I63" s="52">
        <v>11.2</v>
      </c>
      <c r="J63" s="50">
        <v>86</v>
      </c>
      <c r="K63" s="39"/>
    </row>
    <row r="64" spans="1:11" ht="15" x14ac:dyDescent="0.25">
      <c r="A64" s="23"/>
      <c r="B64" s="15"/>
      <c r="C64" s="11"/>
      <c r="D64" s="7" t="s">
        <v>22</v>
      </c>
      <c r="E64" s="47" t="s">
        <v>58</v>
      </c>
      <c r="F64" s="50">
        <v>40</v>
      </c>
      <c r="G64" s="50">
        <v>3.16</v>
      </c>
      <c r="H64" s="50">
        <v>0.41</v>
      </c>
      <c r="I64" s="52">
        <v>19.600000000000001</v>
      </c>
      <c r="J64" s="50">
        <v>94</v>
      </c>
      <c r="K64" s="39"/>
    </row>
    <row r="65" spans="1:11" ht="15.75" thickBot="1" x14ac:dyDescent="0.3">
      <c r="A65" s="23"/>
      <c r="B65" s="15"/>
      <c r="C65" s="11"/>
      <c r="D65" s="53"/>
      <c r="E65" s="47" t="s">
        <v>59</v>
      </c>
      <c r="F65" s="50">
        <v>30</v>
      </c>
      <c r="G65" s="50">
        <v>0.75</v>
      </c>
      <c r="H65" s="50">
        <v>6</v>
      </c>
      <c r="I65" s="52">
        <v>1.05</v>
      </c>
      <c r="J65" s="50">
        <v>62</v>
      </c>
      <c r="K65" s="39"/>
    </row>
    <row r="66" spans="1:11" ht="15.75" thickBot="1" x14ac:dyDescent="0.3">
      <c r="A66" s="23"/>
      <c r="B66" s="15"/>
      <c r="C66" s="11"/>
      <c r="D66" s="54" t="s">
        <v>23</v>
      </c>
      <c r="E66" s="46" t="s">
        <v>45</v>
      </c>
      <c r="F66" s="49">
        <v>100</v>
      </c>
      <c r="G66" s="49">
        <v>0.4</v>
      </c>
      <c r="H66" s="49">
        <v>0.4</v>
      </c>
      <c r="I66" s="51">
        <v>9.8000000000000007</v>
      </c>
      <c r="J66" s="49">
        <v>47</v>
      </c>
      <c r="K66" s="39"/>
    </row>
    <row r="67" spans="1:11" ht="15" x14ac:dyDescent="0.25">
      <c r="A67" s="23"/>
      <c r="B67" s="15"/>
      <c r="C67" s="11"/>
      <c r="D67" s="6"/>
      <c r="E67" s="46"/>
      <c r="F67" s="39"/>
      <c r="G67" s="39"/>
      <c r="H67" s="39"/>
      <c r="I67" s="39"/>
      <c r="J67" s="39"/>
      <c r="K67" s="39"/>
    </row>
    <row r="68" spans="1:11" ht="15" x14ac:dyDescent="0.2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39"/>
    </row>
    <row r="69" spans="1:11" ht="15" x14ac:dyDescent="0.25">
      <c r="A69" s="24"/>
      <c r="B69" s="17"/>
      <c r="C69" s="8"/>
      <c r="D69" s="18" t="s">
        <v>32</v>
      </c>
      <c r="E69" s="9"/>
      <c r="F69" s="19">
        <f>SUM(F62:F68)</f>
        <v>530</v>
      </c>
      <c r="G69" s="19">
        <f t="shared" ref="G69" si="28">SUM(G62:G68)</f>
        <v>24.709999999999997</v>
      </c>
      <c r="H69" s="19">
        <f t="shared" ref="H69" si="29">SUM(H62:H68)</f>
        <v>19.509999999999998</v>
      </c>
      <c r="I69" s="19">
        <f t="shared" ref="I69" si="30">SUM(I62:I68)</f>
        <v>67.95</v>
      </c>
      <c r="J69" s="19">
        <f t="shared" ref="J69:K69" si="31">SUM(J62:J68)</f>
        <v>554</v>
      </c>
      <c r="K69" s="19">
        <f t="shared" si="31"/>
        <v>0</v>
      </c>
    </row>
    <row r="70" spans="1:11" ht="15" x14ac:dyDescent="0.25">
      <c r="A70" s="25">
        <f>A62</f>
        <v>1</v>
      </c>
      <c r="B70" s="13">
        <f>B62</f>
        <v>4</v>
      </c>
      <c r="C70" s="10" t="s">
        <v>24</v>
      </c>
      <c r="D70" s="7" t="s">
        <v>25</v>
      </c>
      <c r="E70" s="38" t="s">
        <v>38</v>
      </c>
      <c r="F70" s="39"/>
      <c r="G70" s="39"/>
      <c r="H70" s="39"/>
      <c r="I70" s="39"/>
      <c r="J70" s="39"/>
      <c r="K70" s="39"/>
    </row>
    <row r="71" spans="1:11" ht="15" x14ac:dyDescent="0.25">
      <c r="A71" s="23"/>
      <c r="B71" s="15"/>
      <c r="C71" s="11"/>
      <c r="D71" s="7" t="s">
        <v>26</v>
      </c>
      <c r="E71" s="38"/>
      <c r="F71" s="39"/>
      <c r="G71" s="39"/>
      <c r="H71" s="39"/>
      <c r="I71" s="39"/>
      <c r="J71" s="39"/>
      <c r="K71" s="39"/>
    </row>
    <row r="72" spans="1:11" ht="15" x14ac:dyDescent="0.25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39"/>
    </row>
    <row r="73" spans="1:11" ht="15" x14ac:dyDescent="0.25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39"/>
    </row>
    <row r="74" spans="1:11" ht="15" x14ac:dyDescent="0.25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39"/>
    </row>
    <row r="75" spans="1:11" ht="15" x14ac:dyDescent="0.25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39"/>
    </row>
    <row r="76" spans="1:11" ht="15" x14ac:dyDescent="0.25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39"/>
    </row>
    <row r="77" spans="1:11" ht="15" x14ac:dyDescent="0.25">
      <c r="A77" s="23"/>
      <c r="B77" s="15"/>
      <c r="C77" s="11"/>
      <c r="D77" s="6"/>
      <c r="E77" s="38"/>
      <c r="F77" s="39"/>
      <c r="G77" s="39"/>
      <c r="H77" s="39"/>
      <c r="I77" s="39"/>
      <c r="J77" s="39"/>
      <c r="K77" s="39"/>
    </row>
    <row r="78" spans="1:11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39"/>
    </row>
    <row r="79" spans="1:11" ht="15" x14ac:dyDescent="0.2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K79" si="35">SUM(J70:J78)</f>
        <v>0</v>
      </c>
      <c r="K79" s="19">
        <f t="shared" si="35"/>
        <v>0</v>
      </c>
    </row>
    <row r="80" spans="1:11" ht="15.75" customHeight="1" thickBot="1" x14ac:dyDescent="0.25">
      <c r="A80" s="28">
        <f>A62</f>
        <v>1</v>
      </c>
      <c r="B80" s="29">
        <f>B62</f>
        <v>4</v>
      </c>
      <c r="C80" s="64" t="s">
        <v>4</v>
      </c>
      <c r="D80" s="65"/>
      <c r="E80" s="30"/>
      <c r="F80" s="31">
        <f>F69+F79</f>
        <v>530</v>
      </c>
      <c r="G80" s="31">
        <f t="shared" ref="G80" si="36">G69+G79</f>
        <v>24.709999999999997</v>
      </c>
      <c r="H80" s="31">
        <f t="shared" ref="H80" si="37">H69+H79</f>
        <v>19.509999999999998</v>
      </c>
      <c r="I80" s="31">
        <f t="shared" ref="I80" si="38">I69+I79</f>
        <v>67.95</v>
      </c>
      <c r="J80" s="31">
        <f t="shared" ref="J80:K80" si="39">J69+J79</f>
        <v>554</v>
      </c>
      <c r="K80" s="31">
        <f t="shared" si="39"/>
        <v>0</v>
      </c>
    </row>
    <row r="81" spans="1:11" ht="15.75" thickBot="1" x14ac:dyDescent="0.3">
      <c r="A81" s="20">
        <v>1</v>
      </c>
      <c r="B81" s="21">
        <v>5</v>
      </c>
      <c r="C81" s="22" t="s">
        <v>19</v>
      </c>
      <c r="D81" s="5" t="s">
        <v>20</v>
      </c>
      <c r="E81" s="46" t="s">
        <v>61</v>
      </c>
      <c r="F81" s="49">
        <v>150</v>
      </c>
      <c r="G81" s="49">
        <v>3.2</v>
      </c>
      <c r="H81" s="49">
        <v>5.2</v>
      </c>
      <c r="I81" s="51">
        <v>19.8</v>
      </c>
      <c r="J81" s="49">
        <v>143</v>
      </c>
      <c r="K81" s="37"/>
    </row>
    <row r="82" spans="1:11" ht="15" x14ac:dyDescent="0.25">
      <c r="A82" s="23"/>
      <c r="B82" s="15"/>
      <c r="C82" s="11"/>
      <c r="D82" s="7" t="s">
        <v>21</v>
      </c>
      <c r="E82" s="46" t="s">
        <v>39</v>
      </c>
      <c r="F82" s="49">
        <v>200</v>
      </c>
      <c r="G82" s="49">
        <v>7.0000000000000007E-2</v>
      </c>
      <c r="H82" s="49">
        <v>0.03</v>
      </c>
      <c r="I82" s="51">
        <v>11</v>
      </c>
      <c r="J82" s="49">
        <v>47</v>
      </c>
      <c r="K82" s="39"/>
    </row>
    <row r="83" spans="1:11" ht="15.75" thickBot="1" x14ac:dyDescent="0.3">
      <c r="A83" s="23"/>
      <c r="B83" s="15"/>
      <c r="C83" s="11"/>
      <c r="D83" s="7" t="s">
        <v>22</v>
      </c>
      <c r="E83" s="47" t="s">
        <v>62</v>
      </c>
      <c r="F83" s="50" t="s">
        <v>65</v>
      </c>
      <c r="G83" s="50" t="s">
        <v>66</v>
      </c>
      <c r="H83" s="50" t="s">
        <v>67</v>
      </c>
      <c r="I83" s="52" t="s">
        <v>68</v>
      </c>
      <c r="J83" s="50" t="s">
        <v>69</v>
      </c>
      <c r="K83" s="39"/>
    </row>
    <row r="84" spans="1:11" ht="15" x14ac:dyDescent="0.25">
      <c r="A84" s="23"/>
      <c r="B84" s="15"/>
      <c r="C84" s="11"/>
      <c r="D84" s="53" t="s">
        <v>50</v>
      </c>
      <c r="E84" s="46" t="s">
        <v>63</v>
      </c>
      <c r="F84" s="49">
        <v>60</v>
      </c>
      <c r="G84" s="49">
        <v>0.8</v>
      </c>
      <c r="H84" s="49">
        <v>0.12</v>
      </c>
      <c r="I84" s="51">
        <v>2.2799999999999998</v>
      </c>
      <c r="J84" s="49">
        <v>14</v>
      </c>
      <c r="K84" s="39"/>
    </row>
    <row r="85" spans="1:11" ht="15.75" thickBot="1" x14ac:dyDescent="0.3">
      <c r="A85" s="23"/>
      <c r="B85" s="15"/>
      <c r="C85" s="11"/>
      <c r="D85" s="48" t="s">
        <v>60</v>
      </c>
      <c r="E85" s="48" t="s">
        <v>64</v>
      </c>
      <c r="F85" s="55">
        <v>80</v>
      </c>
      <c r="G85" s="55">
        <v>11.36</v>
      </c>
      <c r="H85" s="55">
        <v>2.06</v>
      </c>
      <c r="I85" s="56">
        <v>6.88</v>
      </c>
      <c r="J85" s="55">
        <v>91</v>
      </c>
      <c r="K85" s="39"/>
    </row>
    <row r="86" spans="1:11" ht="15" x14ac:dyDescent="0.25">
      <c r="A86" s="23"/>
      <c r="B86" s="15"/>
      <c r="C86" s="11"/>
      <c r="D86" s="6"/>
      <c r="E86" s="46"/>
      <c r="F86" s="39"/>
      <c r="G86" s="39"/>
      <c r="H86" s="39"/>
      <c r="I86" s="39"/>
      <c r="J86" s="39"/>
      <c r="K86" s="39"/>
    </row>
    <row r="87" spans="1:11" ht="15" x14ac:dyDescent="0.2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39"/>
    </row>
    <row r="88" spans="1:11" ht="15" x14ac:dyDescent="0.25">
      <c r="A88" s="24"/>
      <c r="B88" s="17"/>
      <c r="C88" s="8"/>
      <c r="D88" s="18" t="s">
        <v>32</v>
      </c>
      <c r="E88" s="9"/>
      <c r="F88" s="19">
        <f>SUM(F81:F87)</f>
        <v>490</v>
      </c>
      <c r="G88" s="19">
        <f t="shared" ref="G88" si="40">SUM(G81:G87)</f>
        <v>15.43</v>
      </c>
      <c r="H88" s="19">
        <f t="shared" ref="H88" si="41">SUM(H81:H87)</f>
        <v>7.41</v>
      </c>
      <c r="I88" s="19">
        <f t="shared" ref="I88" si="42">SUM(I81:I87)</f>
        <v>39.96</v>
      </c>
      <c r="J88" s="19">
        <f t="shared" ref="J88:K88" si="43">SUM(J81:J87)</f>
        <v>295</v>
      </c>
      <c r="K88" s="19">
        <f t="shared" si="43"/>
        <v>0</v>
      </c>
    </row>
    <row r="89" spans="1:11" ht="15" x14ac:dyDescent="0.25">
      <c r="A89" s="25">
        <f>A81</f>
        <v>1</v>
      </c>
      <c r="B89" s="13">
        <f>B81</f>
        <v>5</v>
      </c>
      <c r="C89" s="10" t="s">
        <v>24</v>
      </c>
      <c r="D89" s="7" t="s">
        <v>25</v>
      </c>
      <c r="E89" s="38" t="s">
        <v>38</v>
      </c>
      <c r="F89" s="39"/>
      <c r="G89" s="39"/>
      <c r="H89" s="39"/>
      <c r="I89" s="39"/>
      <c r="J89" s="39"/>
      <c r="K89" s="39"/>
    </row>
    <row r="90" spans="1:11" ht="15" x14ac:dyDescent="0.25">
      <c r="A90" s="23"/>
      <c r="B90" s="15"/>
      <c r="C90" s="11"/>
      <c r="D90" s="7" t="s">
        <v>26</v>
      </c>
      <c r="E90" s="38"/>
      <c r="F90" s="39"/>
      <c r="G90" s="39"/>
      <c r="H90" s="39"/>
      <c r="I90" s="39"/>
      <c r="J90" s="39"/>
      <c r="K90" s="39"/>
    </row>
    <row r="91" spans="1:11" ht="15" x14ac:dyDescent="0.25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39"/>
    </row>
    <row r="92" spans="1:11" ht="15" x14ac:dyDescent="0.25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39"/>
    </row>
    <row r="93" spans="1:11" ht="15" x14ac:dyDescent="0.2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39"/>
    </row>
    <row r="94" spans="1:11" ht="15" x14ac:dyDescent="0.25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39"/>
    </row>
    <row r="95" spans="1:11" ht="15" x14ac:dyDescent="0.25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39"/>
    </row>
    <row r="96" spans="1:11" ht="15" x14ac:dyDescent="0.25">
      <c r="A96" s="23"/>
      <c r="B96" s="15"/>
      <c r="C96" s="11"/>
      <c r="D96" s="6"/>
      <c r="E96" s="38"/>
      <c r="F96" s="39"/>
      <c r="G96" s="39"/>
      <c r="H96" s="39"/>
      <c r="I96" s="39"/>
      <c r="J96" s="39"/>
      <c r="K96" s="39"/>
    </row>
    <row r="97" spans="1:11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39"/>
    </row>
    <row r="98" spans="1:11" ht="15" x14ac:dyDescent="0.25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K98" si="47">SUM(J89:J97)</f>
        <v>0</v>
      </c>
      <c r="K98" s="19">
        <f t="shared" si="47"/>
        <v>0</v>
      </c>
    </row>
    <row r="99" spans="1:11" ht="15.75" customHeight="1" thickBot="1" x14ac:dyDescent="0.25">
      <c r="A99" s="28">
        <f>A81</f>
        <v>1</v>
      </c>
      <c r="B99" s="29">
        <f>B81</f>
        <v>5</v>
      </c>
      <c r="C99" s="64" t="s">
        <v>4</v>
      </c>
      <c r="D99" s="65"/>
      <c r="E99" s="30"/>
      <c r="F99" s="31">
        <f>F88+F98</f>
        <v>490</v>
      </c>
      <c r="G99" s="31">
        <f t="shared" ref="G99" si="48">G88+G98</f>
        <v>15.43</v>
      </c>
      <c r="H99" s="31">
        <f t="shared" ref="H99" si="49">H88+H98</f>
        <v>7.41</v>
      </c>
      <c r="I99" s="31">
        <f t="shared" ref="I99" si="50">I88+I98</f>
        <v>39.96</v>
      </c>
      <c r="J99" s="31">
        <f t="shared" ref="J99:K99" si="51">J88+J98</f>
        <v>295</v>
      </c>
      <c r="K99" s="31">
        <f t="shared" si="51"/>
        <v>0</v>
      </c>
    </row>
    <row r="100" spans="1:11" ht="15.75" thickBot="1" x14ac:dyDescent="0.3">
      <c r="A100" s="20">
        <v>2</v>
      </c>
      <c r="B100" s="21">
        <v>1</v>
      </c>
      <c r="C100" s="22" t="s">
        <v>19</v>
      </c>
      <c r="D100" s="5" t="s">
        <v>20</v>
      </c>
      <c r="E100" s="46" t="s">
        <v>70</v>
      </c>
      <c r="F100" s="37">
        <v>200</v>
      </c>
      <c r="G100" s="49">
        <v>8.3000000000000007</v>
      </c>
      <c r="H100" s="49">
        <v>10.199999999999999</v>
      </c>
      <c r="I100" s="51">
        <v>37.6</v>
      </c>
      <c r="J100" s="37">
        <v>275</v>
      </c>
      <c r="K100" s="37"/>
    </row>
    <row r="101" spans="1:11" ht="15" x14ac:dyDescent="0.25">
      <c r="A101" s="23"/>
      <c r="B101" s="15"/>
      <c r="C101" s="11"/>
      <c r="D101" s="6"/>
      <c r="E101" s="46" t="s">
        <v>44</v>
      </c>
      <c r="F101" s="39">
        <v>20</v>
      </c>
      <c r="G101" s="39">
        <v>4.09</v>
      </c>
      <c r="H101" s="39">
        <v>4.5999999999999996</v>
      </c>
      <c r="I101" s="39">
        <v>0</v>
      </c>
      <c r="J101" s="39">
        <v>60</v>
      </c>
      <c r="K101" s="39"/>
    </row>
    <row r="102" spans="1:11" ht="15" x14ac:dyDescent="0.25">
      <c r="A102" s="23"/>
      <c r="B102" s="15"/>
      <c r="C102" s="11"/>
      <c r="D102" s="7" t="s">
        <v>21</v>
      </c>
      <c r="E102" s="47" t="s">
        <v>71</v>
      </c>
      <c r="F102" s="39">
        <v>200</v>
      </c>
      <c r="G102" s="39">
        <v>3.3</v>
      </c>
      <c r="H102" s="39">
        <v>3.2</v>
      </c>
      <c r="I102" s="39">
        <v>18.5</v>
      </c>
      <c r="J102" s="39">
        <v>115</v>
      </c>
      <c r="K102" s="39"/>
    </row>
    <row r="103" spans="1:11" ht="15" x14ac:dyDescent="0.25">
      <c r="A103" s="23"/>
      <c r="B103" s="15"/>
      <c r="C103" s="11"/>
      <c r="D103" s="7" t="s">
        <v>22</v>
      </c>
      <c r="E103" s="47" t="s">
        <v>43</v>
      </c>
      <c r="F103" s="39">
        <v>50</v>
      </c>
      <c r="G103" s="39">
        <v>3.94</v>
      </c>
      <c r="H103" s="39">
        <v>0.5</v>
      </c>
      <c r="I103" s="39">
        <v>24.14</v>
      </c>
      <c r="J103" s="39">
        <v>118</v>
      </c>
      <c r="K103" s="39"/>
    </row>
    <row r="104" spans="1:11" ht="15.75" thickBot="1" x14ac:dyDescent="0.3">
      <c r="A104" s="23"/>
      <c r="B104" s="15"/>
      <c r="C104" s="11"/>
      <c r="D104" s="7" t="s">
        <v>23</v>
      </c>
      <c r="E104" s="48" t="s">
        <v>72</v>
      </c>
      <c r="F104" s="39">
        <v>100</v>
      </c>
      <c r="G104" s="39">
        <v>0.4</v>
      </c>
      <c r="H104" s="39">
        <v>0.4</v>
      </c>
      <c r="I104" s="39">
        <v>9.8000000000000007</v>
      </c>
      <c r="J104" s="39">
        <v>47</v>
      </c>
      <c r="K104" s="39"/>
    </row>
    <row r="105" spans="1:11" ht="15" x14ac:dyDescent="0.25">
      <c r="A105" s="23"/>
      <c r="B105" s="15"/>
      <c r="C105" s="11"/>
      <c r="D105" s="6"/>
      <c r="E105" s="46"/>
      <c r="F105" s="39"/>
      <c r="G105" s="39"/>
      <c r="H105" s="39"/>
      <c r="I105" s="39"/>
      <c r="J105" s="39"/>
      <c r="K105" s="39"/>
    </row>
    <row r="106" spans="1:11" ht="15" x14ac:dyDescent="0.2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39"/>
    </row>
    <row r="107" spans="1:11" ht="15" x14ac:dyDescent="0.25">
      <c r="A107" s="24"/>
      <c r="B107" s="17"/>
      <c r="C107" s="8"/>
      <c r="D107" s="18" t="s">
        <v>32</v>
      </c>
      <c r="E107" s="9"/>
      <c r="F107" s="19">
        <f>SUM(F100:F106)</f>
        <v>570</v>
      </c>
      <c r="G107" s="19">
        <f t="shared" ref="G107:J107" si="52">SUM(G100:G106)</f>
        <v>20.03</v>
      </c>
      <c r="H107" s="19">
        <f t="shared" si="52"/>
        <v>18.899999999999999</v>
      </c>
      <c r="I107" s="19">
        <f t="shared" si="52"/>
        <v>90.04</v>
      </c>
      <c r="J107" s="19">
        <f t="shared" si="52"/>
        <v>615</v>
      </c>
      <c r="K107" s="19">
        <f t="shared" ref="K107" si="53">SUM(K100:K106)</f>
        <v>0</v>
      </c>
    </row>
    <row r="108" spans="1:11" ht="15" x14ac:dyDescent="0.25">
      <c r="A108" s="25">
        <f>A100</f>
        <v>2</v>
      </c>
      <c r="B108" s="13">
        <f>B100</f>
        <v>1</v>
      </c>
      <c r="C108" s="10" t="s">
        <v>24</v>
      </c>
      <c r="D108" s="7" t="s">
        <v>25</v>
      </c>
      <c r="E108" s="38" t="s">
        <v>38</v>
      </c>
      <c r="F108" s="39"/>
      <c r="G108" s="39"/>
      <c r="H108" s="39"/>
      <c r="I108" s="39"/>
      <c r="J108" s="39"/>
      <c r="K108" s="39"/>
    </row>
    <row r="109" spans="1:11" ht="15" x14ac:dyDescent="0.25">
      <c r="A109" s="23"/>
      <c r="B109" s="15"/>
      <c r="C109" s="11"/>
      <c r="D109" s="7" t="s">
        <v>26</v>
      </c>
      <c r="E109" s="38"/>
      <c r="F109" s="39"/>
      <c r="G109" s="39"/>
      <c r="H109" s="39"/>
      <c r="I109" s="39"/>
      <c r="J109" s="39"/>
      <c r="K109" s="39"/>
    </row>
    <row r="110" spans="1:11" ht="15" x14ac:dyDescent="0.2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39"/>
    </row>
    <row r="111" spans="1:11" ht="15" x14ac:dyDescent="0.2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39"/>
    </row>
    <row r="112" spans="1:11" ht="15" x14ac:dyDescent="0.2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39"/>
    </row>
    <row r="113" spans="1:11" ht="15" x14ac:dyDescent="0.2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39"/>
    </row>
    <row r="114" spans="1:11" ht="15" x14ac:dyDescent="0.2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39"/>
    </row>
    <row r="115" spans="1:11" ht="15" x14ac:dyDescent="0.25">
      <c r="A115" s="23"/>
      <c r="B115" s="15"/>
      <c r="C115" s="11"/>
      <c r="D115" s="6"/>
      <c r="E115" s="38"/>
      <c r="F115" s="39"/>
      <c r="G115" s="39"/>
      <c r="H115" s="39"/>
      <c r="I115" s="39"/>
      <c r="J115" s="39"/>
      <c r="K115" s="39"/>
    </row>
    <row r="116" spans="1:11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39"/>
    </row>
    <row r="117" spans="1:11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19">
        <f t="shared" ref="K117" si="55">SUM(K108:K116)</f>
        <v>0</v>
      </c>
    </row>
    <row r="118" spans="1:11" ht="15.75" thickBot="1" x14ac:dyDescent="0.25">
      <c r="A118" s="28">
        <f>A100</f>
        <v>2</v>
      </c>
      <c r="B118" s="29">
        <f>B100</f>
        <v>1</v>
      </c>
      <c r="C118" s="64" t="s">
        <v>4</v>
      </c>
      <c r="D118" s="65"/>
      <c r="E118" s="30"/>
      <c r="F118" s="31">
        <f>F107+F117</f>
        <v>570</v>
      </c>
      <c r="G118" s="31">
        <f t="shared" ref="G118" si="56">G107+G117</f>
        <v>20.03</v>
      </c>
      <c r="H118" s="31">
        <f t="shared" ref="H118" si="57">H107+H117</f>
        <v>18.899999999999999</v>
      </c>
      <c r="I118" s="31">
        <f t="shared" ref="I118" si="58">I107+I117</f>
        <v>90.04</v>
      </c>
      <c r="J118" s="31">
        <f t="shared" ref="J118:K118" si="59">J107+J117</f>
        <v>615</v>
      </c>
      <c r="K118" s="31">
        <f t="shared" si="59"/>
        <v>0</v>
      </c>
    </row>
    <row r="119" spans="1:11" ht="15" x14ac:dyDescent="0.25">
      <c r="A119" s="14">
        <v>2</v>
      </c>
      <c r="B119" s="15">
        <v>2</v>
      </c>
      <c r="C119" s="22" t="s">
        <v>19</v>
      </c>
      <c r="D119" s="5" t="s">
        <v>20</v>
      </c>
      <c r="E119" s="46" t="s">
        <v>73</v>
      </c>
      <c r="F119" s="37">
        <v>100</v>
      </c>
      <c r="G119" s="37">
        <v>8.77</v>
      </c>
      <c r="H119" s="37">
        <v>9.39</v>
      </c>
      <c r="I119" s="37">
        <v>9.2100000000000009</v>
      </c>
      <c r="J119" s="37">
        <v>169</v>
      </c>
      <c r="K119" s="37"/>
    </row>
    <row r="120" spans="1:11" ht="15" x14ac:dyDescent="0.25">
      <c r="A120" s="14"/>
      <c r="B120" s="15"/>
      <c r="C120" s="11"/>
      <c r="D120" s="6"/>
      <c r="E120" s="47" t="s">
        <v>74</v>
      </c>
      <c r="F120" s="39">
        <v>60</v>
      </c>
      <c r="G120" s="39">
        <v>1.7</v>
      </c>
      <c r="H120" s="39">
        <v>0.12</v>
      </c>
      <c r="I120" s="39">
        <v>3.9</v>
      </c>
      <c r="J120" s="39">
        <v>23</v>
      </c>
      <c r="K120" s="39"/>
    </row>
    <row r="121" spans="1:11" ht="15" x14ac:dyDescent="0.25">
      <c r="A121" s="14"/>
      <c r="B121" s="15"/>
      <c r="C121" s="11"/>
      <c r="D121" s="7" t="s">
        <v>21</v>
      </c>
      <c r="E121" s="47" t="s">
        <v>39</v>
      </c>
      <c r="F121" s="39">
        <v>200</v>
      </c>
      <c r="G121" s="39">
        <v>7.0000000000000007E-2</v>
      </c>
      <c r="H121" s="39">
        <v>0.03</v>
      </c>
      <c r="I121" s="39">
        <v>11</v>
      </c>
      <c r="J121" s="39">
        <v>47</v>
      </c>
      <c r="K121" s="39"/>
    </row>
    <row r="122" spans="1:11" ht="15.75" thickBot="1" x14ac:dyDescent="0.3">
      <c r="A122" s="14"/>
      <c r="B122" s="15"/>
      <c r="C122" s="11"/>
      <c r="D122" s="7" t="s">
        <v>22</v>
      </c>
      <c r="E122" s="47" t="s">
        <v>43</v>
      </c>
      <c r="F122" s="39">
        <v>40</v>
      </c>
      <c r="G122" s="39">
        <v>3.18</v>
      </c>
      <c r="H122" s="39">
        <v>0.4</v>
      </c>
      <c r="I122" s="39">
        <v>19.600000000000001</v>
      </c>
      <c r="J122" s="39">
        <v>94</v>
      </c>
      <c r="K122" s="39"/>
    </row>
    <row r="123" spans="1:11" ht="15.75" thickBot="1" x14ac:dyDescent="0.3">
      <c r="A123" s="14"/>
      <c r="B123" s="15"/>
      <c r="C123" s="11"/>
      <c r="D123" s="5" t="s">
        <v>20</v>
      </c>
      <c r="E123" s="48" t="s">
        <v>75</v>
      </c>
      <c r="F123" s="39">
        <v>150</v>
      </c>
      <c r="G123" s="39">
        <v>5.3</v>
      </c>
      <c r="H123" s="39">
        <v>4.9000000000000004</v>
      </c>
      <c r="I123" s="39">
        <v>32.799999999999997</v>
      </c>
      <c r="J123" s="39">
        <v>205</v>
      </c>
      <c r="K123" s="39"/>
    </row>
    <row r="124" spans="1:11" ht="15.75" thickBot="1" x14ac:dyDescent="0.3">
      <c r="A124" s="14"/>
      <c r="B124" s="15"/>
      <c r="C124" s="11"/>
      <c r="D124" s="6"/>
      <c r="E124" s="48"/>
      <c r="F124" s="39"/>
      <c r="G124" s="39"/>
      <c r="H124" s="39"/>
      <c r="I124" s="39"/>
      <c r="J124" s="39"/>
      <c r="K124" s="39"/>
    </row>
    <row r="125" spans="1:11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39"/>
    </row>
    <row r="126" spans="1:11" ht="15" x14ac:dyDescent="0.25">
      <c r="A126" s="16"/>
      <c r="B126" s="17"/>
      <c r="C126" s="8"/>
      <c r="D126" s="18" t="s">
        <v>32</v>
      </c>
      <c r="E126" s="9"/>
      <c r="F126" s="19">
        <f>SUM(F119:F125)</f>
        <v>550</v>
      </c>
      <c r="G126" s="19">
        <f t="shared" ref="G126:J126" si="60">SUM(G119:G125)</f>
        <v>19.02</v>
      </c>
      <c r="H126" s="19">
        <f t="shared" si="60"/>
        <v>14.84</v>
      </c>
      <c r="I126" s="19">
        <f t="shared" si="60"/>
        <v>76.509999999999991</v>
      </c>
      <c r="J126" s="19">
        <f t="shared" si="60"/>
        <v>538</v>
      </c>
      <c r="K126" s="19">
        <f t="shared" ref="K126" si="61">SUM(K119:K125)</f>
        <v>0</v>
      </c>
    </row>
    <row r="127" spans="1:11" ht="15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38" t="s">
        <v>38</v>
      </c>
      <c r="F127" s="39"/>
      <c r="G127" s="39"/>
      <c r="H127" s="39"/>
      <c r="I127" s="39"/>
      <c r="J127" s="39"/>
      <c r="K127" s="39"/>
    </row>
    <row r="128" spans="1:11" ht="15" x14ac:dyDescent="0.25">
      <c r="A128" s="14"/>
      <c r="B128" s="15"/>
      <c r="C128" s="11"/>
      <c r="D128" s="7" t="s">
        <v>26</v>
      </c>
      <c r="E128" s="38"/>
      <c r="F128" s="39"/>
      <c r="G128" s="39"/>
      <c r="H128" s="39"/>
      <c r="I128" s="39"/>
      <c r="J128" s="39"/>
      <c r="K128" s="39"/>
    </row>
    <row r="129" spans="1:11" ht="15" x14ac:dyDescent="0.25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39"/>
    </row>
    <row r="130" spans="1:11" ht="15" x14ac:dyDescent="0.25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39"/>
    </row>
    <row r="131" spans="1:11" ht="15" x14ac:dyDescent="0.25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39"/>
    </row>
    <row r="132" spans="1:11" ht="15" x14ac:dyDescent="0.25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39"/>
    </row>
    <row r="133" spans="1:11" ht="15" x14ac:dyDescent="0.25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39"/>
    </row>
    <row r="134" spans="1:11" ht="15" x14ac:dyDescent="0.25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39"/>
    </row>
    <row r="135" spans="1:11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39"/>
    </row>
    <row r="136" spans="1:11" ht="15" x14ac:dyDescent="0.25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62">SUM(G127:G135)</f>
        <v>0</v>
      </c>
      <c r="H136" s="19">
        <f t="shared" si="62"/>
        <v>0</v>
      </c>
      <c r="I136" s="19">
        <f t="shared" si="62"/>
        <v>0</v>
      </c>
      <c r="J136" s="19">
        <f t="shared" si="62"/>
        <v>0</v>
      </c>
      <c r="K136" s="19">
        <f t="shared" ref="K136" si="63">SUM(K127:K135)</f>
        <v>0</v>
      </c>
    </row>
    <row r="137" spans="1:11" ht="15.75" thickBot="1" x14ac:dyDescent="0.25">
      <c r="A137" s="32">
        <f>A119</f>
        <v>2</v>
      </c>
      <c r="B137" s="32">
        <f>B119</f>
        <v>2</v>
      </c>
      <c r="C137" s="64" t="s">
        <v>4</v>
      </c>
      <c r="D137" s="65"/>
      <c r="E137" s="30"/>
      <c r="F137" s="31">
        <f>F126+F136</f>
        <v>550</v>
      </c>
      <c r="G137" s="31">
        <f t="shared" ref="G137" si="64">G126+G136</f>
        <v>19.02</v>
      </c>
      <c r="H137" s="31">
        <f t="shared" ref="H137" si="65">H126+H136</f>
        <v>14.84</v>
      </c>
      <c r="I137" s="31">
        <f t="shared" ref="I137" si="66">I126+I136</f>
        <v>76.509999999999991</v>
      </c>
      <c r="J137" s="31">
        <f t="shared" ref="J137:K137" si="67">J126+J136</f>
        <v>538</v>
      </c>
      <c r="K137" s="31">
        <f t="shared" si="67"/>
        <v>0</v>
      </c>
    </row>
    <row r="138" spans="1:11" ht="15" x14ac:dyDescent="0.25">
      <c r="A138" s="20">
        <v>2</v>
      </c>
      <c r="B138" s="21">
        <v>3</v>
      </c>
      <c r="C138" s="22" t="s">
        <v>19</v>
      </c>
      <c r="D138" s="5" t="s">
        <v>20</v>
      </c>
      <c r="E138" s="46" t="s">
        <v>77</v>
      </c>
      <c r="F138" s="37">
        <v>160</v>
      </c>
      <c r="G138" s="37">
        <v>8.42</v>
      </c>
      <c r="H138" s="37">
        <v>13.7</v>
      </c>
      <c r="I138" s="37">
        <v>39.299999999999997</v>
      </c>
      <c r="J138" s="37">
        <v>313</v>
      </c>
      <c r="K138" s="37"/>
    </row>
    <row r="139" spans="1:11" ht="15" x14ac:dyDescent="0.25">
      <c r="A139" s="23"/>
      <c r="B139" s="15"/>
      <c r="C139" s="11"/>
      <c r="D139" s="6"/>
      <c r="E139" s="47" t="s">
        <v>78</v>
      </c>
      <c r="F139" s="39">
        <v>30</v>
      </c>
      <c r="G139" s="39">
        <v>0.75</v>
      </c>
      <c r="H139" s="39">
        <v>6</v>
      </c>
      <c r="I139" s="39">
        <v>1.05</v>
      </c>
      <c r="J139" s="39">
        <v>62</v>
      </c>
      <c r="K139" s="39"/>
    </row>
    <row r="140" spans="1:11" ht="15" x14ac:dyDescent="0.25">
      <c r="A140" s="23"/>
      <c r="B140" s="15"/>
      <c r="C140" s="11"/>
      <c r="D140" s="7" t="s">
        <v>21</v>
      </c>
      <c r="E140" s="47" t="s">
        <v>79</v>
      </c>
      <c r="F140" s="39">
        <v>200</v>
      </c>
      <c r="G140" s="39">
        <v>3.9</v>
      </c>
      <c r="H140" s="39">
        <v>2.9</v>
      </c>
      <c r="I140" s="39">
        <v>11.2</v>
      </c>
      <c r="J140" s="39">
        <v>86</v>
      </c>
      <c r="K140" s="39"/>
    </row>
    <row r="141" spans="1:11" ht="15.75" customHeight="1" thickBot="1" x14ac:dyDescent="0.3">
      <c r="A141" s="23"/>
      <c r="B141" s="15"/>
      <c r="C141" s="11"/>
      <c r="D141" s="7" t="s">
        <v>22</v>
      </c>
      <c r="E141" s="47" t="s">
        <v>53</v>
      </c>
      <c r="F141" s="39">
        <v>40</v>
      </c>
      <c r="G141" s="39">
        <v>3.16</v>
      </c>
      <c r="H141" s="39">
        <v>0.4</v>
      </c>
      <c r="I141" s="39">
        <v>19.600000000000001</v>
      </c>
      <c r="J141" s="39">
        <v>94</v>
      </c>
      <c r="K141" s="39"/>
    </row>
    <row r="142" spans="1:11" ht="15.75" thickBot="1" x14ac:dyDescent="0.3">
      <c r="A142" s="23"/>
      <c r="B142" s="15"/>
      <c r="C142" s="11"/>
      <c r="D142" s="58" t="s">
        <v>76</v>
      </c>
      <c r="E142" s="46" t="s">
        <v>80</v>
      </c>
      <c r="F142" s="49">
        <v>100</v>
      </c>
      <c r="G142" s="49">
        <v>0.4</v>
      </c>
      <c r="H142" s="49">
        <v>0.4</v>
      </c>
      <c r="I142" s="51">
        <v>9.8000000000000007</v>
      </c>
      <c r="J142" s="49">
        <v>47</v>
      </c>
      <c r="K142" s="39"/>
    </row>
    <row r="143" spans="1:11" ht="15" x14ac:dyDescent="0.25">
      <c r="A143" s="23"/>
      <c r="B143" s="15"/>
      <c r="C143" s="11"/>
      <c r="D143" s="6"/>
      <c r="E143" s="46"/>
      <c r="F143" s="39"/>
      <c r="G143" s="39"/>
      <c r="H143" s="39"/>
      <c r="I143" s="39"/>
      <c r="J143" s="39"/>
      <c r="K143" s="39"/>
    </row>
    <row r="144" spans="1:11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39"/>
    </row>
    <row r="145" spans="1:11" ht="15" x14ac:dyDescent="0.25">
      <c r="A145" s="24"/>
      <c r="B145" s="17"/>
      <c r="C145" s="8"/>
      <c r="D145" s="18" t="s">
        <v>32</v>
      </c>
      <c r="E145" s="9"/>
      <c r="F145" s="19">
        <f>SUM(F138:F144)</f>
        <v>530</v>
      </c>
      <c r="G145" s="19">
        <f t="shared" ref="G145:J145" si="68">SUM(G138:G144)</f>
        <v>16.63</v>
      </c>
      <c r="H145" s="19">
        <f t="shared" si="68"/>
        <v>23.399999999999995</v>
      </c>
      <c r="I145" s="19">
        <f t="shared" si="68"/>
        <v>80.95</v>
      </c>
      <c r="J145" s="19">
        <f t="shared" si="68"/>
        <v>602</v>
      </c>
      <c r="K145" s="19">
        <f t="shared" ref="K145" si="69">SUM(K138:K144)</f>
        <v>0</v>
      </c>
    </row>
    <row r="146" spans="1:11" ht="15" x14ac:dyDescent="0.25">
      <c r="A146" s="25">
        <f>A138</f>
        <v>2</v>
      </c>
      <c r="B146" s="13">
        <f>B138</f>
        <v>3</v>
      </c>
      <c r="C146" s="10" t="s">
        <v>24</v>
      </c>
      <c r="D146" s="7" t="s">
        <v>25</v>
      </c>
      <c r="E146" s="38" t="s">
        <v>38</v>
      </c>
      <c r="F146" s="39"/>
      <c r="G146" s="39"/>
      <c r="H146" s="39"/>
      <c r="I146" s="39"/>
      <c r="J146" s="39"/>
      <c r="K146" s="39"/>
    </row>
    <row r="147" spans="1:11" ht="15" x14ac:dyDescent="0.25">
      <c r="A147" s="23"/>
      <c r="B147" s="15"/>
      <c r="C147" s="11"/>
      <c r="D147" s="7" t="s">
        <v>26</v>
      </c>
      <c r="E147" s="38"/>
      <c r="F147" s="39"/>
      <c r="G147" s="39"/>
      <c r="H147" s="39"/>
      <c r="I147" s="39"/>
      <c r="J147" s="39"/>
      <c r="K147" s="39"/>
    </row>
    <row r="148" spans="1:11" ht="15" x14ac:dyDescent="0.25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39"/>
    </row>
    <row r="149" spans="1:11" ht="15" x14ac:dyDescent="0.25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39"/>
    </row>
    <row r="150" spans="1:11" ht="15" x14ac:dyDescent="0.2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39"/>
    </row>
    <row r="151" spans="1:11" ht="15" x14ac:dyDescent="0.25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39"/>
    </row>
    <row r="152" spans="1:11" ht="15" x14ac:dyDescent="0.25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39"/>
    </row>
    <row r="153" spans="1:11" ht="15" x14ac:dyDescent="0.25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39"/>
    </row>
    <row r="154" spans="1:11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39"/>
    </row>
    <row r="155" spans="1:11" ht="15" x14ac:dyDescent="0.25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 t="shared" ref="G155:J155" si="70">SUM(G146:G154)</f>
        <v>0</v>
      </c>
      <c r="H155" s="19">
        <f t="shared" si="70"/>
        <v>0</v>
      </c>
      <c r="I155" s="19">
        <f t="shared" si="70"/>
        <v>0</v>
      </c>
      <c r="J155" s="19">
        <f t="shared" si="70"/>
        <v>0</v>
      </c>
      <c r="K155" s="19">
        <f t="shared" ref="K155" si="71">SUM(K146:K154)</f>
        <v>0</v>
      </c>
    </row>
    <row r="156" spans="1:11" ht="15.75" thickBot="1" x14ac:dyDescent="0.25">
      <c r="A156" s="28">
        <f>A138</f>
        <v>2</v>
      </c>
      <c r="B156" s="29">
        <f>B138</f>
        <v>3</v>
      </c>
      <c r="C156" s="64" t="s">
        <v>4</v>
      </c>
      <c r="D156" s="65"/>
      <c r="E156" s="30"/>
      <c r="F156" s="31">
        <f>F145+F155</f>
        <v>530</v>
      </c>
      <c r="G156" s="31">
        <f t="shared" ref="G156" si="72">G145+G155</f>
        <v>16.63</v>
      </c>
      <c r="H156" s="31">
        <f t="shared" ref="H156" si="73">H145+H155</f>
        <v>23.399999999999995</v>
      </c>
      <c r="I156" s="31">
        <f t="shared" ref="I156" si="74">I145+I155</f>
        <v>80.95</v>
      </c>
      <c r="J156" s="31">
        <f t="shared" ref="J156:K156" si="75">J145+J155</f>
        <v>602</v>
      </c>
      <c r="K156" s="31">
        <f t="shared" si="75"/>
        <v>0</v>
      </c>
    </row>
    <row r="157" spans="1:11" ht="15.75" thickBot="1" x14ac:dyDescent="0.3">
      <c r="A157" s="20">
        <v>2</v>
      </c>
      <c r="B157" s="21">
        <v>4</v>
      </c>
      <c r="C157" s="22" t="s">
        <v>19</v>
      </c>
      <c r="D157" s="5" t="s">
        <v>20</v>
      </c>
      <c r="E157" s="46" t="s">
        <v>81</v>
      </c>
      <c r="F157" s="37">
        <v>150</v>
      </c>
      <c r="G157" s="37">
        <v>5.7</v>
      </c>
      <c r="H157" s="37">
        <v>4.3</v>
      </c>
      <c r="I157" s="37">
        <v>37.9</v>
      </c>
      <c r="J157" s="37">
        <v>213</v>
      </c>
      <c r="K157" s="37"/>
    </row>
    <row r="158" spans="1:11" ht="15" x14ac:dyDescent="0.25">
      <c r="A158" s="23"/>
      <c r="B158" s="15"/>
      <c r="C158" s="11"/>
      <c r="D158" s="6"/>
      <c r="E158" s="46" t="s">
        <v>82</v>
      </c>
      <c r="F158" s="39">
        <v>80</v>
      </c>
      <c r="G158" s="39">
        <v>13.4</v>
      </c>
      <c r="H158" s="39">
        <v>12.6</v>
      </c>
      <c r="I158" s="39">
        <v>5.3</v>
      </c>
      <c r="J158" s="39">
        <v>189</v>
      </c>
      <c r="K158" s="39"/>
    </row>
    <row r="159" spans="1:11" ht="15" x14ac:dyDescent="0.25">
      <c r="A159" s="23"/>
      <c r="B159" s="15"/>
      <c r="C159" s="11"/>
      <c r="D159" s="7" t="s">
        <v>21</v>
      </c>
      <c r="E159" s="47" t="s">
        <v>83</v>
      </c>
      <c r="F159" s="39">
        <v>200</v>
      </c>
      <c r="G159" s="39">
        <v>3.1</v>
      </c>
      <c r="H159" s="39">
        <v>2.38</v>
      </c>
      <c r="I159" s="39">
        <v>15.06</v>
      </c>
      <c r="J159" s="39">
        <v>89</v>
      </c>
      <c r="K159" s="39"/>
    </row>
    <row r="160" spans="1:11" ht="25.5" x14ac:dyDescent="0.25">
      <c r="A160" s="23"/>
      <c r="B160" s="15"/>
      <c r="C160" s="11"/>
      <c r="D160" s="7" t="s">
        <v>22</v>
      </c>
      <c r="E160" s="47" t="s">
        <v>84</v>
      </c>
      <c r="F160" s="39" t="s">
        <v>89</v>
      </c>
      <c r="G160" s="39" t="s">
        <v>86</v>
      </c>
      <c r="H160" s="39" t="s">
        <v>87</v>
      </c>
      <c r="I160" s="39" t="s">
        <v>88</v>
      </c>
      <c r="J160" s="39" t="s">
        <v>90</v>
      </c>
      <c r="K160" s="40"/>
    </row>
    <row r="161" spans="1:11" ht="15.75" thickBot="1" x14ac:dyDescent="0.3">
      <c r="A161" s="23"/>
      <c r="B161" s="15"/>
      <c r="C161" s="11"/>
      <c r="D161" s="7" t="s">
        <v>50</v>
      </c>
      <c r="E161" s="48" t="s">
        <v>85</v>
      </c>
      <c r="F161" s="39">
        <v>50</v>
      </c>
      <c r="G161" s="39">
        <v>0.6</v>
      </c>
      <c r="H161" s="39">
        <v>0.12</v>
      </c>
      <c r="I161" s="39">
        <v>2.2799999999999998</v>
      </c>
      <c r="J161" s="39">
        <v>14</v>
      </c>
      <c r="K161" s="39"/>
    </row>
    <row r="162" spans="1:11" ht="15.75" thickBot="1" x14ac:dyDescent="0.3">
      <c r="A162" s="23"/>
      <c r="B162" s="15"/>
      <c r="C162" s="11"/>
      <c r="D162" s="6"/>
      <c r="E162" s="48"/>
      <c r="F162" s="39"/>
      <c r="G162" s="39"/>
      <c r="H162" s="39"/>
      <c r="I162" s="39"/>
      <c r="J162" s="39"/>
      <c r="K162" s="39"/>
    </row>
    <row r="163" spans="1:11" ht="15" x14ac:dyDescent="0.2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39"/>
    </row>
    <row r="164" spans="1:11" ht="15" x14ac:dyDescent="0.25">
      <c r="A164" s="24"/>
      <c r="B164" s="17"/>
      <c r="C164" s="8"/>
      <c r="D164" s="18" t="s">
        <v>32</v>
      </c>
      <c r="E164" s="9"/>
      <c r="F164" s="19">
        <f>SUM(F157:F163)</f>
        <v>480</v>
      </c>
      <c r="G164" s="19">
        <f t="shared" ref="G164:J164" si="76">SUM(G157:G163)</f>
        <v>22.800000000000004</v>
      </c>
      <c r="H164" s="19">
        <f t="shared" si="76"/>
        <v>19.399999999999999</v>
      </c>
      <c r="I164" s="19">
        <f t="shared" si="76"/>
        <v>60.54</v>
      </c>
      <c r="J164" s="19">
        <f t="shared" si="76"/>
        <v>505</v>
      </c>
      <c r="K164" s="19">
        <f t="shared" ref="K164" si="77">SUM(K157:K163)</f>
        <v>0</v>
      </c>
    </row>
    <row r="165" spans="1:11" ht="15" x14ac:dyDescent="0.25">
      <c r="A165" s="25">
        <f>A157</f>
        <v>2</v>
      </c>
      <c r="B165" s="13">
        <f>B157</f>
        <v>4</v>
      </c>
      <c r="C165" s="10" t="s">
        <v>24</v>
      </c>
      <c r="D165" s="7" t="s">
        <v>25</v>
      </c>
      <c r="E165" s="38" t="s">
        <v>38</v>
      </c>
      <c r="F165" s="39"/>
      <c r="G165" s="39"/>
      <c r="H165" s="39"/>
      <c r="I165" s="39"/>
      <c r="J165" s="39"/>
      <c r="K165" s="39"/>
    </row>
    <row r="166" spans="1:11" ht="15" x14ac:dyDescent="0.25">
      <c r="A166" s="23"/>
      <c r="B166" s="15"/>
      <c r="C166" s="11"/>
      <c r="D166" s="7" t="s">
        <v>26</v>
      </c>
      <c r="E166" s="38"/>
      <c r="F166" s="39"/>
      <c r="G166" s="39"/>
      <c r="H166" s="39"/>
      <c r="I166" s="39"/>
      <c r="J166" s="39"/>
      <c r="K166" s="39"/>
    </row>
    <row r="167" spans="1:11" ht="15" x14ac:dyDescent="0.25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39"/>
    </row>
    <row r="168" spans="1:11" ht="15" x14ac:dyDescent="0.25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39"/>
    </row>
    <row r="169" spans="1:11" ht="15" x14ac:dyDescent="0.25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39"/>
    </row>
    <row r="170" spans="1:11" ht="15" x14ac:dyDescent="0.25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39"/>
    </row>
    <row r="171" spans="1:11" ht="15" x14ac:dyDescent="0.25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39"/>
    </row>
    <row r="172" spans="1:11" ht="15" x14ac:dyDescent="0.25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39"/>
    </row>
    <row r="173" spans="1:11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39"/>
    </row>
    <row r="174" spans="1:11" ht="15" x14ac:dyDescent="0.25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 t="shared" ref="G174:J174" si="78">SUM(G165:G173)</f>
        <v>0</v>
      </c>
      <c r="H174" s="19">
        <f t="shared" si="78"/>
        <v>0</v>
      </c>
      <c r="I174" s="19">
        <f t="shared" si="78"/>
        <v>0</v>
      </c>
      <c r="J174" s="19">
        <f t="shared" si="78"/>
        <v>0</v>
      </c>
      <c r="K174" s="19">
        <f t="shared" ref="K174" si="79">SUM(K165:K173)</f>
        <v>0</v>
      </c>
    </row>
    <row r="175" spans="1:11" ht="15.75" thickBot="1" x14ac:dyDescent="0.25">
      <c r="A175" s="28">
        <f>A157</f>
        <v>2</v>
      </c>
      <c r="B175" s="29">
        <f>B157</f>
        <v>4</v>
      </c>
      <c r="C175" s="64" t="s">
        <v>4</v>
      </c>
      <c r="D175" s="65"/>
      <c r="E175" s="30"/>
      <c r="F175" s="31">
        <f>F164+F174</f>
        <v>480</v>
      </c>
      <c r="G175" s="31">
        <f t="shared" ref="G175" si="80">G164+G174</f>
        <v>22.800000000000004</v>
      </c>
      <c r="H175" s="31">
        <f t="shared" ref="H175" si="81">H164+H174</f>
        <v>19.399999999999999</v>
      </c>
      <c r="I175" s="31">
        <f t="shared" ref="I175" si="82">I164+I174</f>
        <v>60.54</v>
      </c>
      <c r="J175" s="31">
        <f t="shared" ref="J175:K175" si="83">J164+J174</f>
        <v>505</v>
      </c>
      <c r="K175" s="31">
        <f t="shared" si="83"/>
        <v>0</v>
      </c>
    </row>
    <row r="176" spans="1:11" ht="15" x14ac:dyDescent="0.25">
      <c r="A176" s="20">
        <v>2</v>
      </c>
      <c r="B176" s="21">
        <v>5</v>
      </c>
      <c r="C176" s="22" t="s">
        <v>19</v>
      </c>
      <c r="D176" s="5" t="s">
        <v>20</v>
      </c>
      <c r="E176" s="46" t="s">
        <v>91</v>
      </c>
      <c r="F176" s="49">
        <v>200</v>
      </c>
      <c r="G176" s="37">
        <v>10.53</v>
      </c>
      <c r="H176" s="37">
        <v>9.07</v>
      </c>
      <c r="I176" s="37">
        <v>38.1</v>
      </c>
      <c r="J176" s="37">
        <v>277</v>
      </c>
      <c r="K176" s="37"/>
    </row>
    <row r="177" spans="1:11" ht="15" x14ac:dyDescent="0.25">
      <c r="A177" s="23"/>
      <c r="B177" s="15"/>
      <c r="C177" s="11"/>
      <c r="D177" s="7" t="s">
        <v>21</v>
      </c>
      <c r="E177" s="47" t="s">
        <v>71</v>
      </c>
      <c r="F177" s="39">
        <v>200</v>
      </c>
      <c r="G177" s="39">
        <v>3.3</v>
      </c>
      <c r="H177" s="39">
        <v>3.2</v>
      </c>
      <c r="I177" s="39">
        <v>18.5</v>
      </c>
      <c r="J177" s="39">
        <v>115</v>
      </c>
      <c r="K177" s="39"/>
    </row>
    <row r="178" spans="1:11" ht="15" x14ac:dyDescent="0.25">
      <c r="A178" s="23"/>
      <c r="B178" s="15"/>
      <c r="C178" s="11"/>
      <c r="D178" s="7" t="s">
        <v>22</v>
      </c>
      <c r="E178" s="47" t="s">
        <v>43</v>
      </c>
      <c r="F178" s="39">
        <v>50</v>
      </c>
      <c r="G178" s="39">
        <v>3.94</v>
      </c>
      <c r="H178" s="39">
        <v>0.5</v>
      </c>
      <c r="I178" s="39">
        <v>24.14</v>
      </c>
      <c r="J178" s="39">
        <v>118</v>
      </c>
      <c r="K178" s="39"/>
    </row>
    <row r="179" spans="1:11" ht="15.75" thickBot="1" x14ac:dyDescent="0.3">
      <c r="A179" s="23"/>
      <c r="B179" s="15"/>
      <c r="C179" s="11"/>
      <c r="D179" s="7"/>
      <c r="E179" s="48" t="s">
        <v>92</v>
      </c>
      <c r="F179" s="39">
        <v>10</v>
      </c>
      <c r="G179" s="39">
        <v>0.1</v>
      </c>
      <c r="H179" s="39">
        <v>8.1999999999999993</v>
      </c>
      <c r="I179" s="39">
        <v>0.1</v>
      </c>
      <c r="J179" s="39">
        <v>75</v>
      </c>
      <c r="K179" s="39"/>
    </row>
    <row r="180" spans="1:11" ht="15.75" thickBot="1" x14ac:dyDescent="0.3">
      <c r="A180" s="23"/>
      <c r="B180" s="15"/>
      <c r="C180" s="11"/>
      <c r="D180" s="48" t="s">
        <v>23</v>
      </c>
      <c r="E180" s="46" t="s">
        <v>80</v>
      </c>
      <c r="F180" s="49">
        <v>100</v>
      </c>
      <c r="G180" s="49">
        <v>0.4</v>
      </c>
      <c r="H180" s="49">
        <v>0.4</v>
      </c>
      <c r="I180" s="51">
        <v>9.8000000000000007</v>
      </c>
      <c r="J180" s="49">
        <v>47</v>
      </c>
      <c r="K180" s="39"/>
    </row>
    <row r="181" spans="1:11" ht="15" x14ac:dyDescent="0.25">
      <c r="A181" s="23"/>
      <c r="B181" s="15"/>
      <c r="C181" s="11"/>
      <c r="D181" s="6"/>
      <c r="E181" s="46"/>
      <c r="F181" s="39"/>
      <c r="G181" s="39"/>
      <c r="H181" s="39"/>
      <c r="I181" s="39"/>
      <c r="J181" s="39"/>
      <c r="K181" s="39"/>
    </row>
    <row r="182" spans="1:11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39"/>
    </row>
    <row r="183" spans="1:11" ht="15.75" customHeight="1" x14ac:dyDescent="0.25">
      <c r="A183" s="24"/>
      <c r="B183" s="17"/>
      <c r="C183" s="8"/>
      <c r="D183" s="18" t="s">
        <v>32</v>
      </c>
      <c r="E183" s="9"/>
      <c r="F183" s="19">
        <f>SUM(F176:F182)</f>
        <v>560</v>
      </c>
      <c r="G183" s="19">
        <f t="shared" ref="G183:J183" si="84">SUM(G176:G182)</f>
        <v>18.27</v>
      </c>
      <c r="H183" s="19">
        <f t="shared" si="84"/>
        <v>21.369999999999997</v>
      </c>
      <c r="I183" s="19">
        <f t="shared" si="84"/>
        <v>90.64</v>
      </c>
      <c r="J183" s="19">
        <f t="shared" si="84"/>
        <v>632</v>
      </c>
      <c r="K183" s="19">
        <f t="shared" ref="K183" si="85">SUM(K176:K182)</f>
        <v>0</v>
      </c>
    </row>
    <row r="184" spans="1:11" ht="15" x14ac:dyDescent="0.25">
      <c r="A184" s="25">
        <f>A176</f>
        <v>2</v>
      </c>
      <c r="B184" s="13">
        <f>B176</f>
        <v>5</v>
      </c>
      <c r="C184" s="10" t="s">
        <v>24</v>
      </c>
      <c r="D184" s="7" t="s">
        <v>25</v>
      </c>
      <c r="E184" s="38" t="s">
        <v>38</v>
      </c>
      <c r="F184" s="39"/>
      <c r="G184" s="39"/>
      <c r="H184" s="39"/>
      <c r="I184" s="39"/>
      <c r="J184" s="39"/>
      <c r="K184" s="39"/>
    </row>
    <row r="185" spans="1:11" ht="15" x14ac:dyDescent="0.25">
      <c r="A185" s="23"/>
      <c r="B185" s="15"/>
      <c r="C185" s="11"/>
      <c r="D185" s="7" t="s">
        <v>26</v>
      </c>
      <c r="E185" s="38"/>
      <c r="F185" s="39"/>
      <c r="G185" s="39"/>
      <c r="H185" s="39"/>
      <c r="I185" s="39"/>
      <c r="J185" s="39"/>
      <c r="K185" s="39"/>
    </row>
    <row r="186" spans="1:11" ht="15" x14ac:dyDescent="0.25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39"/>
    </row>
    <row r="187" spans="1:11" ht="15" x14ac:dyDescent="0.25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39"/>
    </row>
    <row r="188" spans="1:11" ht="15" x14ac:dyDescent="0.25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39"/>
    </row>
    <row r="189" spans="1:11" ht="15" x14ac:dyDescent="0.25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39"/>
    </row>
    <row r="190" spans="1:11" ht="15" x14ac:dyDescent="0.25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39"/>
    </row>
    <row r="191" spans="1:11" ht="15" x14ac:dyDescent="0.25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39"/>
    </row>
    <row r="192" spans="1:11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39"/>
    </row>
    <row r="193" spans="1:11" ht="15" x14ac:dyDescent="0.25">
      <c r="A193" s="24"/>
      <c r="B193" s="17"/>
      <c r="C193" s="8"/>
      <c r="D193" s="18" t="s">
        <v>32</v>
      </c>
      <c r="E193" s="9"/>
      <c r="F193" s="19">
        <f>SUM(F184:F192)</f>
        <v>0</v>
      </c>
      <c r="G193" s="19">
        <f t="shared" ref="G193:J193" si="86">SUM(G184:G192)</f>
        <v>0</v>
      </c>
      <c r="H193" s="19">
        <f t="shared" si="86"/>
        <v>0</v>
      </c>
      <c r="I193" s="19">
        <f t="shared" si="86"/>
        <v>0</v>
      </c>
      <c r="J193" s="19">
        <f t="shared" si="86"/>
        <v>0</v>
      </c>
      <c r="K193" s="19">
        <f t="shared" ref="K193" si="87">SUM(K184:K192)</f>
        <v>0</v>
      </c>
    </row>
    <row r="194" spans="1:11" ht="15.75" thickBot="1" x14ac:dyDescent="0.25">
      <c r="A194" s="28">
        <f>A176</f>
        <v>2</v>
      </c>
      <c r="B194" s="29">
        <f>B176</f>
        <v>5</v>
      </c>
      <c r="C194" s="64" t="s">
        <v>4</v>
      </c>
      <c r="D194" s="65"/>
      <c r="E194" s="30"/>
      <c r="F194" s="31">
        <f>F183+F193</f>
        <v>560</v>
      </c>
      <c r="G194" s="31">
        <f t="shared" ref="G194" si="88">G183+G193</f>
        <v>18.27</v>
      </c>
      <c r="H194" s="31">
        <f t="shared" ref="H194" si="89">H183+H193</f>
        <v>21.369999999999997</v>
      </c>
      <c r="I194" s="31">
        <f t="shared" ref="I194" si="90">I183+I193</f>
        <v>90.64</v>
      </c>
      <c r="J194" s="31">
        <f t="shared" ref="J194:K194" si="91">J183+J193</f>
        <v>632</v>
      </c>
      <c r="K194" s="31">
        <f t="shared" si="91"/>
        <v>0</v>
      </c>
    </row>
    <row r="195" spans="1:11" ht="13.5" thickBot="1" x14ac:dyDescent="0.25">
      <c r="A195" s="26"/>
      <c r="B195" s="27"/>
      <c r="C195" s="66" t="s">
        <v>5</v>
      </c>
      <c r="D195" s="66"/>
      <c r="E195" s="66"/>
      <c r="F195" s="33">
        <f>(F23+F42+F61+F80+F99+F118+F137+F156+F175+F194)/(IF(F23=0,0,1)+IF(F42=0,0,1)+IF(F61=0,0,1)+IF(F80=0,0,1)+IF(F99=0,0,1)+IF(F118=0,0,1)+IF(F137=0,0,1)+IF(F156=0,0,1)+IF(F175=0,0,1)+IF(F194=0,0,1))</f>
        <v>530</v>
      </c>
      <c r="G195" s="33">
        <f t="shared" ref="G195:J195" si="92">(G23+G42+G61+G80+G99+G118+G137+G156+G175+G194)/(IF(G23=0,0,1)+IF(G42=0,0,1)+IF(G61=0,0,1)+IF(G80=0,0,1)+IF(G99=0,0,1)+IF(G118=0,0,1)+IF(G137=0,0,1)+IF(G156=0,0,1)+IF(G175=0,0,1)+IF(G194=0,0,1))</f>
        <v>73.879999999999981</v>
      </c>
      <c r="H195" s="33">
        <f t="shared" si="92"/>
        <v>17.670999999999999</v>
      </c>
      <c r="I195" s="33">
        <f t="shared" si="92"/>
        <v>64.859999999999985</v>
      </c>
      <c r="J195" s="33">
        <f t="shared" si="92"/>
        <v>529.5</v>
      </c>
      <c r="K195" s="33" t="e">
        <f t="shared" ref="K195" si="93">(K23+K42+K61+K80+K99+K118+K137+K156+K175+K194)/(IF(K23=0,0,1)+IF(K42=0,0,1)+IF(K61=0,0,1)+IF(K80=0,0,1)+IF(K99=0,0,1)+IF(K118=0,0,1)+IF(K137=0,0,1)+IF(K156=0,0,1)+IF(K175=0,0,1)+IF(K194=0,0,1))</f>
        <v>#DIV/0!</v>
      </c>
    </row>
  </sheetData>
  <mergeCells count="14"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H2:J2"/>
    <mergeCell ref="H1:J1"/>
    <mergeCell ref="C1:E1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2025-01-19T17:18:46Z</dcterms:modified>
</cp:coreProperties>
</file>